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5" i="1"/>
  <c r="I205"/>
  <c r="H205"/>
  <c r="G205"/>
  <c r="J185"/>
  <c r="I185"/>
  <c r="H185"/>
  <c r="G185"/>
  <c r="F185"/>
  <c r="J165"/>
  <c r="I165"/>
  <c r="H165"/>
  <c r="G165"/>
  <c r="F165"/>
  <c r="J145"/>
  <c r="I145"/>
  <c r="H145"/>
  <c r="G145"/>
  <c r="F145"/>
  <c r="J125"/>
  <c r="I125"/>
  <c r="H125"/>
  <c r="G125"/>
  <c r="F125"/>
  <c r="J105"/>
  <c r="I105"/>
  <c r="H105"/>
  <c r="G105"/>
  <c r="F105"/>
  <c r="J85"/>
  <c r="I85"/>
  <c r="H85"/>
  <c r="G85"/>
  <c r="F85"/>
  <c r="J65"/>
  <c r="I65"/>
  <c r="H65"/>
  <c r="G65"/>
  <c r="F65"/>
  <c r="J25"/>
  <c r="I25"/>
  <c r="H25"/>
  <c r="G25"/>
  <c r="F25"/>
  <c r="B206"/>
  <c r="A206"/>
  <c r="B196"/>
  <c r="A196"/>
  <c r="B186"/>
  <c r="A186"/>
  <c r="B176"/>
  <c r="A176"/>
  <c r="B166"/>
  <c r="A166"/>
  <c r="B156"/>
  <c r="A156"/>
  <c r="B146"/>
  <c r="A146"/>
  <c r="B136"/>
  <c r="A136"/>
  <c r="B126"/>
  <c r="A126"/>
  <c r="B116"/>
  <c r="A116"/>
  <c r="B106"/>
  <c r="A106"/>
  <c r="B96"/>
  <c r="A96"/>
  <c r="B86"/>
  <c r="A86"/>
  <c r="B76"/>
  <c r="A76"/>
  <c r="B66"/>
  <c r="A66"/>
  <c r="B56"/>
  <c r="A56"/>
  <c r="B46"/>
  <c r="A46"/>
  <c r="J45"/>
  <c r="J46" s="1"/>
  <c r="I45"/>
  <c r="I46" s="1"/>
  <c r="H45"/>
  <c r="H46" s="1"/>
  <c r="G45"/>
  <c r="G46" s="1"/>
  <c r="F45"/>
  <c r="F46" s="1"/>
  <c r="B36"/>
  <c r="A36"/>
  <c r="B26"/>
  <c r="A26"/>
  <c r="B16"/>
  <c r="A16"/>
  <c r="J207" l="1"/>
  <c r="I207"/>
  <c r="H207"/>
  <c r="G207"/>
  <c r="F207"/>
</calcChain>
</file>

<file path=xl/sharedStrings.xml><?xml version="1.0" encoding="utf-8"?>
<sst xmlns="http://schemas.openxmlformats.org/spreadsheetml/2006/main" count="256" uniqueCount="69">
  <si>
    <t>Школа</t>
  </si>
  <si>
    <t>МБОУ «Михайловская СОШ»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</si>
  <si>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</si>
  <si>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</si>
  <si>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</si>
  <si>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</si>
  <si>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</si>
  <si>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</si>
  <si>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</si>
  <si>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</si>
  <si>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</si>
  <si>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</si>
  <si>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</si>
  <si>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</si>
  <si>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</si>
  <si>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</si>
  <si>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</si>
  <si>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</si>
  <si>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</si>
  <si>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</si>
  <si>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</si>
  <si>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</si>
  <si>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</si>
  <si>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</si>
  <si>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</si>
  <si>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</si>
  <si>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</si>
  <si>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</si>
  <si>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</si>
  <si>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</si>
  <si>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</si>
  <si>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</si>
  <si>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</si>
  <si>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</si>
  <si>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Котлета мясная</t>
  </si>
  <si>
    <t>2 блюдо</t>
  </si>
  <si>
    <t>гарнир</t>
  </si>
  <si>
    <t>Макароны отварные</t>
  </si>
  <si>
    <t>напиток</t>
  </si>
  <si>
    <t>Компот из сухофруктов</t>
  </si>
  <si>
    <t>хлеб бел.</t>
  </si>
  <si>
    <t>Пшеничный</t>
  </si>
  <si>
    <t>хлеб черн.</t>
  </si>
  <si>
    <t>Итого за день:</t>
  </si>
  <si>
    <t>Биточки мясные</t>
  </si>
  <si>
    <t>Чай с сахаром</t>
  </si>
  <si>
    <t>Йогурт питьевой</t>
  </si>
  <si>
    <t>Каша перловая</t>
  </si>
  <si>
    <t>Какао со сгущенкой</t>
  </si>
  <si>
    <t>Компот из свежих яблок</t>
  </si>
  <si>
    <t>Рыба тушеная в соусе</t>
  </si>
  <si>
    <t>Рис отварной</t>
  </si>
  <si>
    <t>Сок натуральный</t>
  </si>
  <si>
    <t>Тефтели мясные</t>
  </si>
  <si>
    <t>Чай с лимоном</t>
  </si>
  <si>
    <t>Ржаной</t>
  </si>
  <si>
    <t>Булочка сдобная</t>
  </si>
  <si>
    <t>Компот из кураги</t>
  </si>
  <si>
    <t>Яблоко</t>
  </si>
  <si>
    <t>Среднее значение за период:</t>
  </si>
  <si>
    <t>Банан</t>
  </si>
  <si>
    <t>Каша гречневая</t>
  </si>
  <si>
    <t>гор блюдо</t>
  </si>
  <si>
    <t>Кисель плодово-ягодный</t>
  </si>
  <si>
    <t>Сыр порциями</t>
  </si>
  <si>
    <t>Рыжих Л.В.</t>
  </si>
  <si>
    <t>Картофельное пюре</t>
  </si>
  <si>
    <t>Гуляш из мяса птицы (курица)</t>
  </si>
  <si>
    <t>Плов с мясом птицы (курица)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</si>
</sst>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top" wrapText="1"/>
    </xf>
    <xf numFmtId="0" fontId="1" fillId="5" borderId="0" xfId="0" applyFont="1" applyFill="1"/>
    <xf numFmtId="0" fontId="1" fillId="2" borderId="24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/>
    <xf numFmtId="0" fontId="0" fillId="0" borderId="1" xfId="0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zoomScale="110" zoomScaleNormal="110" workbookViewId="0">
      <pane xSplit="4" ySplit="5" topLeftCell="E153" activePane="bottomRight" state="frozen"/>
      <selection pane="topRight" activeCell="E1" sqref="E1"/>
      <selection pane="bottomLeft" activeCell="A187" sqref="A187"/>
      <selection pane="bottomRight" activeCell="I3" sqref="I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5" customHeight="1">
      <c r="A1" s="2" t="s">
        <v>0</v>
      </c>
      <c r="C1" s="56" t="s">
        <v>1</v>
      </c>
      <c r="D1" s="56"/>
      <c r="E1" s="56"/>
      <c r="F1" s="3" t="s">
        <v>2</v>
      </c>
      <c r="G1" s="1" t="s">
        <v>3</v>
      </c>
      <c r="H1" s="57" t="s">
        <v>4</v>
      </c>
      <c r="I1" s="57"/>
      <c r="J1" s="57"/>
      <c r="K1" s="57"/>
    </row>
    <row r="2" spans="1:12" ht="18" customHeight="1">
      <c r="A2" s="4" t="s">
        <v>5</v>
      </c>
      <c r="C2" s="1"/>
      <c r="G2" s="1" t="s">
        <v>6</v>
      </c>
      <c r="H2" s="57" t="s">
        <v>65</v>
      </c>
      <c r="I2" s="57"/>
      <c r="J2" s="57"/>
      <c r="K2" s="57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9">
        <v>2025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1.2" thickBo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4.4">
      <c r="A6" s="15">
        <v>1</v>
      </c>
      <c r="B6" s="16">
        <v>1</v>
      </c>
      <c r="C6" s="17" t="s">
        <v>25</v>
      </c>
      <c r="D6" s="18" t="s">
        <v>26</v>
      </c>
      <c r="E6" s="19"/>
      <c r="F6" s="20"/>
      <c r="G6" s="20"/>
      <c r="H6" s="20"/>
      <c r="I6" s="20"/>
      <c r="J6" s="20"/>
      <c r="K6" s="21"/>
      <c r="L6" s="20"/>
    </row>
    <row r="7" spans="1:12" ht="14.4">
      <c r="A7" s="22"/>
      <c r="B7" s="23"/>
      <c r="C7" s="24"/>
      <c r="D7" s="25" t="s">
        <v>26</v>
      </c>
      <c r="E7" s="26"/>
      <c r="F7" s="27"/>
      <c r="G7" s="27"/>
      <c r="H7" s="27"/>
      <c r="I7" s="27"/>
      <c r="J7" s="27"/>
      <c r="K7" s="28"/>
      <c r="L7" s="27"/>
    </row>
    <row r="8" spans="1:12" ht="14.4">
      <c r="A8" s="22"/>
      <c r="B8" s="23"/>
      <c r="C8" s="24"/>
      <c r="D8" s="29" t="s">
        <v>27</v>
      </c>
      <c r="E8" s="26"/>
      <c r="F8" s="27"/>
      <c r="G8" s="27"/>
      <c r="H8" s="27"/>
      <c r="I8" s="27"/>
      <c r="J8" s="27"/>
      <c r="K8" s="28"/>
      <c r="L8" s="27"/>
    </row>
    <row r="9" spans="1:12" ht="14.4">
      <c r="A9" s="22"/>
      <c r="B9" s="23"/>
      <c r="C9" s="24"/>
      <c r="D9" s="29" t="s">
        <v>28</v>
      </c>
      <c r="E9" s="26"/>
      <c r="F9" s="27"/>
      <c r="G9" s="27"/>
      <c r="H9" s="27"/>
      <c r="I9" s="27"/>
      <c r="J9" s="27"/>
      <c r="K9" s="28"/>
      <c r="L9" s="27"/>
    </row>
    <row r="10" spans="1:12" ht="14.4">
      <c r="A10" s="22"/>
      <c r="B10" s="23"/>
      <c r="C10" s="24"/>
      <c r="D10" s="29" t="s">
        <v>29</v>
      </c>
      <c r="E10" s="26"/>
      <c r="F10" s="27"/>
      <c r="G10" s="27"/>
      <c r="H10" s="27"/>
      <c r="I10" s="27"/>
      <c r="J10" s="27"/>
      <c r="K10" s="28"/>
      <c r="L10" s="27"/>
    </row>
    <row r="11" spans="1:12" ht="14.4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4.4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4.4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4.4">
      <c r="A15" s="30"/>
      <c r="B15" s="31"/>
      <c r="C15" s="32"/>
      <c r="D15" s="33" t="s">
        <v>30</v>
      </c>
      <c r="E15" s="34"/>
      <c r="F15" s="35"/>
      <c r="G15" s="35"/>
      <c r="H15" s="35"/>
      <c r="I15" s="35"/>
      <c r="J15" s="35"/>
      <c r="K15" s="36"/>
      <c r="L15" s="35"/>
    </row>
    <row r="16" spans="1:12" ht="14.4">
      <c r="A16" s="37">
        <f>A6</f>
        <v>1</v>
      </c>
      <c r="B16" s="38">
        <f>B6</f>
        <v>1</v>
      </c>
      <c r="C16" s="39" t="s">
        <v>31</v>
      </c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4.4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4.4">
      <c r="A18" s="22"/>
      <c r="B18" s="23"/>
      <c r="C18" s="24"/>
      <c r="D18" s="29" t="s">
        <v>35</v>
      </c>
      <c r="E18" s="26" t="s">
        <v>34</v>
      </c>
      <c r="F18" s="27">
        <v>150</v>
      </c>
      <c r="G18" s="27">
        <v>15.9</v>
      </c>
      <c r="H18" s="27">
        <v>14.4</v>
      </c>
      <c r="I18" s="27">
        <v>16</v>
      </c>
      <c r="J18" s="27">
        <v>288.33</v>
      </c>
      <c r="K18" s="28"/>
      <c r="L18" s="27"/>
    </row>
    <row r="19" spans="1:12" ht="14.4">
      <c r="A19" s="22"/>
      <c r="B19" s="23"/>
      <c r="C19" s="24"/>
      <c r="D19" s="29" t="s">
        <v>36</v>
      </c>
      <c r="E19" s="26" t="s">
        <v>37</v>
      </c>
      <c r="F19" s="27">
        <v>200</v>
      </c>
      <c r="G19" s="27">
        <v>16.8</v>
      </c>
      <c r="H19" s="27">
        <v>12.2</v>
      </c>
      <c r="I19" s="27">
        <v>45.6</v>
      </c>
      <c r="J19" s="27">
        <v>326</v>
      </c>
      <c r="K19" s="28"/>
      <c r="L19" s="27"/>
    </row>
    <row r="20" spans="1:12" ht="14.4">
      <c r="A20" s="22"/>
      <c r="B20" s="23"/>
      <c r="C20" s="24"/>
      <c r="D20" s="29" t="s">
        <v>38</v>
      </c>
      <c r="E20" s="26" t="s">
        <v>39</v>
      </c>
      <c r="F20" s="27">
        <v>200</v>
      </c>
      <c r="G20" s="27">
        <v>0</v>
      </c>
      <c r="H20" s="27">
        <v>0</v>
      </c>
      <c r="I20" s="27">
        <v>6</v>
      </c>
      <c r="J20" s="27">
        <v>142</v>
      </c>
      <c r="K20" s="28"/>
      <c r="L20" s="27"/>
    </row>
    <row r="21" spans="1:12" ht="14.4">
      <c r="A21" s="22"/>
      <c r="B21" s="23"/>
      <c r="C21" s="24"/>
      <c r="D21" s="29" t="s">
        <v>40</v>
      </c>
      <c r="E21" s="26" t="s">
        <v>41</v>
      </c>
      <c r="F21" s="27">
        <v>50</v>
      </c>
      <c r="G21" s="27">
        <v>2</v>
      </c>
      <c r="H21" s="27">
        <v>0</v>
      </c>
      <c r="I21" s="27">
        <v>14</v>
      </c>
      <c r="J21" s="27">
        <v>70</v>
      </c>
      <c r="K21" s="28"/>
      <c r="L21" s="27"/>
    </row>
    <row r="22" spans="1:12" ht="14.4">
      <c r="A22" s="22"/>
      <c r="B22" s="23"/>
      <c r="C22" s="24"/>
      <c r="D22" s="29" t="s">
        <v>42</v>
      </c>
      <c r="E22" s="26"/>
      <c r="F22" s="27"/>
      <c r="G22" s="27"/>
      <c r="H22" s="27"/>
      <c r="I22" s="27"/>
      <c r="J22" s="27"/>
      <c r="K22" s="28"/>
      <c r="L22" s="27"/>
    </row>
    <row r="23" spans="1:12" ht="14.4">
      <c r="A23" s="22"/>
      <c r="B23" s="23"/>
      <c r="C23" s="24"/>
      <c r="D23" s="25" t="s">
        <v>29</v>
      </c>
      <c r="E23" s="26" t="s">
        <v>60</v>
      </c>
      <c r="F23" s="27">
        <v>135</v>
      </c>
      <c r="G23" s="27">
        <v>2</v>
      </c>
      <c r="H23" s="27">
        <v>0</v>
      </c>
      <c r="I23" s="27">
        <v>9</v>
      </c>
      <c r="J23" s="27">
        <v>224</v>
      </c>
      <c r="K23" s="28"/>
      <c r="L23" s="27"/>
    </row>
    <row r="24" spans="1:12" ht="14.4">
      <c r="A24" s="22"/>
      <c r="B24" s="23"/>
      <c r="C24" s="24"/>
      <c r="D24" s="25"/>
      <c r="E24" s="26"/>
      <c r="F24" s="27"/>
      <c r="G24" s="27"/>
      <c r="H24" s="27"/>
      <c r="I24" s="27"/>
      <c r="J24" s="27"/>
      <c r="K24" s="28"/>
      <c r="L24" s="27"/>
    </row>
    <row r="25" spans="1:12" ht="14.4">
      <c r="A25" s="30"/>
      <c r="B25" s="31"/>
      <c r="C25" s="32"/>
      <c r="D25" s="33" t="s">
        <v>30</v>
      </c>
      <c r="E25" s="34"/>
      <c r="F25" s="35">
        <f>SUM(F18:F24)</f>
        <v>735</v>
      </c>
      <c r="G25" s="35">
        <f>SUM(G18:G24)</f>
        <v>36.700000000000003</v>
      </c>
      <c r="H25" s="35">
        <f>SUM(H18:H24)</f>
        <v>26.6</v>
      </c>
      <c r="I25" s="35">
        <f>SUM(I18:I24)</f>
        <v>90.6</v>
      </c>
      <c r="J25" s="35">
        <f>SUM(J18:J24)</f>
        <v>1050.33</v>
      </c>
      <c r="K25" s="36"/>
      <c r="L25" s="35"/>
    </row>
    <row r="26" spans="1:12" ht="15" customHeight="1" thickBot="1">
      <c r="A26" s="40">
        <f>A6</f>
        <v>1</v>
      </c>
      <c r="B26" s="41">
        <f>B6</f>
        <v>1</v>
      </c>
      <c r="C26" s="58" t="s">
        <v>43</v>
      </c>
      <c r="D26" s="58"/>
      <c r="E26" s="42"/>
      <c r="F26" s="50">
        <v>735</v>
      </c>
      <c r="G26" s="50">
        <v>36.700000000000003</v>
      </c>
      <c r="H26" s="50">
        <v>26.6</v>
      </c>
      <c r="I26" s="50">
        <v>90.6</v>
      </c>
      <c r="J26" s="50">
        <v>1050.33</v>
      </c>
      <c r="K26" s="43"/>
      <c r="L26" s="43"/>
    </row>
    <row r="27" spans="1:12" ht="14.4">
      <c r="A27" s="44">
        <v>1</v>
      </c>
      <c r="B27" s="23">
        <v>2</v>
      </c>
      <c r="C27" s="17" t="s">
        <v>25</v>
      </c>
      <c r="D27" s="18" t="s">
        <v>26</v>
      </c>
      <c r="E27" s="19"/>
      <c r="F27" s="20"/>
      <c r="G27" s="20"/>
      <c r="H27" s="20"/>
      <c r="I27" s="20"/>
      <c r="J27" s="20"/>
      <c r="K27" s="21"/>
      <c r="L27" s="20"/>
    </row>
    <row r="28" spans="1:12" ht="14.4">
      <c r="A28" s="44"/>
      <c r="B28" s="23"/>
      <c r="C28" s="24"/>
      <c r="D28" s="25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>
      <c r="A30" s="44"/>
      <c r="B30" s="23"/>
      <c r="C30" s="24"/>
      <c r="D30" s="29" t="s">
        <v>28</v>
      </c>
      <c r="E30" s="26"/>
      <c r="F30" s="27"/>
      <c r="G30" s="27"/>
      <c r="H30" s="27"/>
      <c r="I30" s="27"/>
      <c r="J30" s="27"/>
      <c r="K30" s="28"/>
      <c r="L30" s="27"/>
    </row>
    <row r="31" spans="1:12" ht="14.4">
      <c r="A31" s="44"/>
      <c r="B31" s="23"/>
      <c r="C31" s="24"/>
      <c r="D31" s="29" t="s">
        <v>29</v>
      </c>
      <c r="E31" s="26"/>
      <c r="F31" s="27"/>
      <c r="G31" s="27"/>
      <c r="H31" s="27"/>
      <c r="I31" s="27"/>
      <c r="J31" s="27"/>
      <c r="K31" s="28"/>
      <c r="L31" s="27"/>
    </row>
    <row r="32" spans="1:12" ht="14.4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>
      <c r="A33" s="44"/>
      <c r="B33" s="23"/>
      <c r="C33" s="24"/>
      <c r="D33" s="25"/>
      <c r="E33" s="26"/>
      <c r="F33" s="27"/>
      <c r="G33" s="27"/>
      <c r="H33" s="27"/>
      <c r="I33" s="27"/>
      <c r="J33" s="27"/>
      <c r="K33" s="28"/>
      <c r="L33" s="27"/>
    </row>
    <row r="34" spans="1:12" ht="14.4">
      <c r="A34" s="44"/>
      <c r="B34" s="23"/>
      <c r="C34" s="24"/>
      <c r="D34" s="25"/>
      <c r="E34" s="26"/>
      <c r="F34" s="27"/>
      <c r="G34" s="27"/>
      <c r="H34" s="27"/>
      <c r="I34" s="27"/>
      <c r="J34" s="27"/>
      <c r="K34" s="28"/>
      <c r="L34" s="27"/>
    </row>
    <row r="35" spans="1:12" ht="14.4">
      <c r="A35" s="45"/>
      <c r="B35" s="31"/>
      <c r="C35" s="32"/>
      <c r="D35" s="33" t="s">
        <v>30</v>
      </c>
      <c r="E35" s="34"/>
      <c r="F35" s="35"/>
      <c r="G35" s="35"/>
      <c r="H35" s="35"/>
      <c r="I35" s="35"/>
      <c r="J35" s="35"/>
      <c r="K35" s="36"/>
      <c r="L35" s="35"/>
    </row>
    <row r="36" spans="1:12" ht="14.4">
      <c r="A36" s="38">
        <f>A27</f>
        <v>1</v>
      </c>
      <c r="B36" s="38">
        <f>B27</f>
        <v>2</v>
      </c>
      <c r="C36" s="39" t="s">
        <v>31</v>
      </c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>
      <c r="A38" s="44"/>
      <c r="B38" s="23"/>
      <c r="C38" s="24"/>
      <c r="D38" s="29" t="s">
        <v>35</v>
      </c>
      <c r="E38" s="26" t="s">
        <v>34</v>
      </c>
      <c r="F38" s="27">
        <v>150</v>
      </c>
      <c r="G38" s="27">
        <v>15.9</v>
      </c>
      <c r="H38" s="27">
        <v>14.4</v>
      </c>
      <c r="I38" s="27">
        <v>16</v>
      </c>
      <c r="J38" s="27">
        <v>288.33</v>
      </c>
      <c r="K38" s="28"/>
      <c r="L38" s="27"/>
    </row>
    <row r="39" spans="1:12" ht="14.4">
      <c r="A39" s="44"/>
      <c r="B39" s="23"/>
      <c r="C39" s="24"/>
      <c r="D39" s="29" t="s">
        <v>36</v>
      </c>
      <c r="E39" s="26" t="s">
        <v>61</v>
      </c>
      <c r="F39" s="27">
        <v>200</v>
      </c>
      <c r="G39" s="27">
        <v>11.5</v>
      </c>
      <c r="H39" s="27">
        <v>8.16</v>
      </c>
      <c r="I39" s="27">
        <v>51.52</v>
      </c>
      <c r="J39" s="27">
        <v>321</v>
      </c>
      <c r="K39" s="28"/>
      <c r="L39" s="27"/>
    </row>
    <row r="40" spans="1:12" ht="14.4">
      <c r="A40" s="44"/>
      <c r="B40" s="23"/>
      <c r="C40" s="24"/>
      <c r="D40" s="29" t="s">
        <v>38</v>
      </c>
      <c r="E40" s="26" t="s">
        <v>45</v>
      </c>
      <c r="F40" s="27">
        <v>200</v>
      </c>
      <c r="G40" s="27">
        <v>0.53</v>
      </c>
      <c r="H40" s="27">
        <v>0</v>
      </c>
      <c r="I40" s="27">
        <v>9.4700000000000006</v>
      </c>
      <c r="J40" s="27">
        <v>40</v>
      </c>
      <c r="K40" s="28"/>
      <c r="L40" s="27"/>
    </row>
    <row r="41" spans="1:12" ht="14.4">
      <c r="A41" s="44"/>
      <c r="B41" s="23"/>
      <c r="C41" s="24"/>
      <c r="D41" s="29" t="s">
        <v>40</v>
      </c>
      <c r="E41" s="26" t="s">
        <v>41</v>
      </c>
      <c r="F41" s="27">
        <v>50</v>
      </c>
      <c r="G41" s="27">
        <v>2</v>
      </c>
      <c r="H41" s="27">
        <v>0</v>
      </c>
      <c r="I41" s="27">
        <v>14</v>
      </c>
      <c r="J41" s="27">
        <v>70</v>
      </c>
      <c r="K41" s="28"/>
      <c r="L41" s="27"/>
    </row>
    <row r="42" spans="1:12" ht="14.4">
      <c r="A42" s="44"/>
      <c r="B42" s="23"/>
      <c r="C42" s="24"/>
      <c r="D42" s="29" t="s">
        <v>42</v>
      </c>
      <c r="E42" s="52"/>
      <c r="F42" s="27"/>
      <c r="G42" s="53"/>
      <c r="H42" s="27"/>
      <c r="I42" s="27"/>
      <c r="J42" s="27"/>
      <c r="K42" s="28"/>
      <c r="L42" s="27"/>
    </row>
    <row r="43" spans="1:12" ht="14.4">
      <c r="A43" s="44"/>
      <c r="B43" s="23"/>
      <c r="C43" s="24"/>
      <c r="D43" s="54" t="s">
        <v>29</v>
      </c>
      <c r="E43" s="51"/>
      <c r="F43" s="53"/>
      <c r="G43" s="53"/>
      <c r="H43" s="53"/>
      <c r="I43" s="53"/>
      <c r="J43" s="27"/>
      <c r="K43" s="28"/>
      <c r="L43" s="27"/>
    </row>
    <row r="44" spans="1:12" ht="14.4">
      <c r="A44" s="44"/>
      <c r="B44" s="23"/>
      <c r="C44" s="24"/>
      <c r="D44" s="25"/>
      <c r="E44" s="26" t="s">
        <v>46</v>
      </c>
      <c r="F44" s="27">
        <v>100</v>
      </c>
      <c r="G44" s="27">
        <v>23.1</v>
      </c>
      <c r="H44" s="27">
        <v>12</v>
      </c>
      <c r="I44" s="27">
        <v>14.5</v>
      </c>
      <c r="J44" s="27">
        <v>44.8</v>
      </c>
      <c r="K44" s="28"/>
      <c r="L44" s="27"/>
    </row>
    <row r="45" spans="1:12" ht="14.4">
      <c r="A45" s="45"/>
      <c r="B45" s="31"/>
      <c r="C45" s="32"/>
      <c r="D45" s="33" t="s">
        <v>30</v>
      </c>
      <c r="E45" s="34"/>
      <c r="F45" s="35">
        <f>SUM(F36:F44)</f>
        <v>700</v>
      </c>
      <c r="G45" s="35">
        <f>SUM(G36:G44)</f>
        <v>53.03</v>
      </c>
      <c r="H45" s="35">
        <f>SUM(H36:H44)</f>
        <v>34.56</v>
      </c>
      <c r="I45" s="35">
        <f>SUM(I36:I44)</f>
        <v>105.49000000000001</v>
      </c>
      <c r="J45" s="35">
        <f>SUM(J36:J44)</f>
        <v>764.12999999999988</v>
      </c>
      <c r="K45" s="36"/>
      <c r="L45" s="35"/>
    </row>
    <row r="46" spans="1:12" ht="15.75" customHeight="1" thickBot="1">
      <c r="A46" s="46">
        <f>A27</f>
        <v>1</v>
      </c>
      <c r="B46" s="46">
        <f>B27</f>
        <v>2</v>
      </c>
      <c r="C46" s="58" t="s">
        <v>43</v>
      </c>
      <c r="D46" s="58"/>
      <c r="E46" s="42"/>
      <c r="F46" s="43">
        <f>F35+F45</f>
        <v>700</v>
      </c>
      <c r="G46" s="43">
        <f>G35+G45</f>
        <v>53.03</v>
      </c>
      <c r="H46" s="43">
        <f>H35+H45</f>
        <v>34.56</v>
      </c>
      <c r="I46" s="43">
        <f>I35+I45</f>
        <v>105.49000000000001</v>
      </c>
      <c r="J46" s="43">
        <f>J35+J45</f>
        <v>764.12999999999988</v>
      </c>
      <c r="K46" s="43"/>
      <c r="L46" s="43"/>
    </row>
    <row r="47" spans="1:12" ht="14.4">
      <c r="A47" s="15">
        <v>1</v>
      </c>
      <c r="B47" s="16">
        <v>3</v>
      </c>
      <c r="C47" s="17" t="s">
        <v>25</v>
      </c>
      <c r="D47" s="18" t="s">
        <v>26</v>
      </c>
      <c r="E47" s="19"/>
      <c r="F47" s="20"/>
      <c r="G47" s="20"/>
      <c r="H47" s="20"/>
      <c r="I47" s="20"/>
      <c r="J47" s="20"/>
      <c r="K47" s="21"/>
      <c r="L47" s="20"/>
    </row>
    <row r="48" spans="1:12" ht="14.4">
      <c r="A48" s="22"/>
      <c r="B48" s="23"/>
      <c r="C48" s="24"/>
      <c r="D48" s="25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 ht="14.4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 ht="14.4">
      <c r="A52" s="22"/>
      <c r="B52" s="23"/>
      <c r="C52" s="24"/>
      <c r="D52" s="25"/>
      <c r="E52" s="26"/>
      <c r="F52" s="27"/>
      <c r="G52" s="27"/>
      <c r="H52" s="27"/>
      <c r="I52" s="27"/>
      <c r="J52" s="27"/>
      <c r="K52" s="28"/>
      <c r="L52" s="27"/>
    </row>
    <row r="53" spans="1:12" ht="14.4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4.4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>
      <c r="A55" s="30"/>
      <c r="B55" s="31"/>
      <c r="C55" s="32"/>
      <c r="D55" s="33" t="s">
        <v>30</v>
      </c>
      <c r="E55" s="34"/>
      <c r="F55" s="35"/>
      <c r="G55" s="35"/>
      <c r="H55" s="35"/>
      <c r="I55" s="35"/>
      <c r="J55" s="35"/>
      <c r="K55" s="36"/>
      <c r="L55" s="35"/>
    </row>
    <row r="56" spans="1:12" ht="14.4">
      <c r="A56" s="37">
        <f>A47</f>
        <v>1</v>
      </c>
      <c r="B56" s="38">
        <f>B47</f>
        <v>3</v>
      </c>
      <c r="C56" s="39" t="s">
        <v>31</v>
      </c>
      <c r="D56" s="29" t="s">
        <v>32</v>
      </c>
      <c r="E56" s="26"/>
      <c r="F56" s="27"/>
      <c r="G56" s="27"/>
      <c r="H56" s="27"/>
      <c r="I56" s="27"/>
      <c r="J56" s="27"/>
      <c r="K56" s="28"/>
      <c r="L56" s="27"/>
    </row>
    <row r="57" spans="1:12" ht="14.4">
      <c r="A57" s="22"/>
      <c r="B57" s="23"/>
      <c r="C57" s="24"/>
      <c r="D57" s="29" t="s">
        <v>33</v>
      </c>
      <c r="E57" s="26"/>
      <c r="F57" s="27"/>
      <c r="G57" s="27"/>
      <c r="H57" s="27"/>
      <c r="I57" s="27"/>
      <c r="J57" s="27"/>
      <c r="K57" s="28"/>
      <c r="L57" s="27"/>
    </row>
    <row r="58" spans="1:12" ht="14.4">
      <c r="A58" s="22"/>
      <c r="B58" s="23"/>
      <c r="C58" s="24"/>
      <c r="D58" s="29" t="s">
        <v>35</v>
      </c>
      <c r="E58" s="26" t="s">
        <v>34</v>
      </c>
      <c r="F58" s="27">
        <v>150</v>
      </c>
      <c r="G58" s="27">
        <v>15.9</v>
      </c>
      <c r="H58" s="27">
        <v>14.4</v>
      </c>
      <c r="I58" s="27">
        <v>16</v>
      </c>
      <c r="J58" s="27">
        <v>288.33</v>
      </c>
      <c r="K58" s="28"/>
      <c r="L58" s="27"/>
    </row>
    <row r="59" spans="1:12" ht="14.4">
      <c r="A59" s="22"/>
      <c r="B59" s="23"/>
      <c r="C59" s="24"/>
      <c r="D59" s="29" t="s">
        <v>36</v>
      </c>
      <c r="E59" s="26" t="s">
        <v>47</v>
      </c>
      <c r="F59" s="27">
        <v>200</v>
      </c>
      <c r="G59" s="27">
        <v>4</v>
      </c>
      <c r="H59" s="27">
        <v>8</v>
      </c>
      <c r="I59" s="27">
        <v>17</v>
      </c>
      <c r="J59" s="27">
        <v>271</v>
      </c>
      <c r="K59" s="28"/>
      <c r="L59" s="27"/>
    </row>
    <row r="60" spans="1:12" ht="14.4">
      <c r="A60" s="22"/>
      <c r="B60" s="23"/>
      <c r="C60" s="24"/>
      <c r="D60" s="29" t="s">
        <v>38</v>
      </c>
      <c r="E60" s="26" t="s">
        <v>49</v>
      </c>
      <c r="F60" s="27">
        <v>200</v>
      </c>
      <c r="G60" s="27">
        <v>0</v>
      </c>
      <c r="H60" s="27">
        <v>0</v>
      </c>
      <c r="I60" s="27">
        <v>17.88</v>
      </c>
      <c r="J60" s="27">
        <v>144</v>
      </c>
      <c r="K60" s="28"/>
      <c r="L60" s="27"/>
    </row>
    <row r="61" spans="1:12" ht="14.4">
      <c r="A61" s="22"/>
      <c r="B61" s="23"/>
      <c r="C61" s="24"/>
      <c r="D61" s="29" t="s">
        <v>40</v>
      </c>
      <c r="E61" s="26" t="s">
        <v>41</v>
      </c>
      <c r="F61" s="27">
        <v>50</v>
      </c>
      <c r="G61" s="27">
        <v>2</v>
      </c>
      <c r="H61" s="27">
        <v>0</v>
      </c>
      <c r="I61" s="27">
        <v>14</v>
      </c>
      <c r="J61" s="27">
        <v>70</v>
      </c>
      <c r="K61" s="28"/>
      <c r="L61" s="27"/>
    </row>
    <row r="62" spans="1:12" ht="14.4">
      <c r="A62" s="22"/>
      <c r="B62" s="23"/>
      <c r="C62" s="24"/>
      <c r="D62" s="29" t="s">
        <v>42</v>
      </c>
      <c r="E62" s="26"/>
      <c r="F62" s="27"/>
      <c r="G62" s="27"/>
      <c r="H62" s="27"/>
      <c r="I62" s="27"/>
      <c r="J62" s="27"/>
      <c r="K62" s="28"/>
      <c r="L62" s="27"/>
    </row>
    <row r="63" spans="1:12" ht="14.4">
      <c r="A63" s="22"/>
      <c r="B63" s="23"/>
      <c r="C63" s="24"/>
      <c r="D63" s="55" t="s">
        <v>29</v>
      </c>
      <c r="E63" s="53"/>
      <c r="F63" s="53"/>
      <c r="G63" s="53"/>
      <c r="H63" s="53"/>
      <c r="I63" s="53"/>
      <c r="J63" s="53"/>
      <c r="K63" s="28"/>
      <c r="L63" s="27"/>
    </row>
    <row r="64" spans="1:12" ht="14.4">
      <c r="A64" s="22"/>
      <c r="B64" s="23"/>
      <c r="C64" s="24"/>
      <c r="D64" s="25"/>
      <c r="E64" s="26" t="s">
        <v>52</v>
      </c>
      <c r="F64" s="27">
        <v>200</v>
      </c>
      <c r="G64" s="27">
        <v>0</v>
      </c>
      <c r="H64" s="27">
        <v>0</v>
      </c>
      <c r="I64" s="27">
        <v>10</v>
      </c>
      <c r="J64" s="27">
        <v>92</v>
      </c>
      <c r="K64" s="28"/>
      <c r="L64" s="27"/>
    </row>
    <row r="65" spans="1:12" ht="14.4">
      <c r="A65" s="30"/>
      <c r="B65" s="31"/>
      <c r="C65" s="32"/>
      <c r="D65" s="33" t="s">
        <v>30</v>
      </c>
      <c r="E65" s="34"/>
      <c r="F65" s="35">
        <f>SUM(F58:F64)</f>
        <v>800</v>
      </c>
      <c r="G65" s="35">
        <f>SUM(G58:G64)</f>
        <v>21.9</v>
      </c>
      <c r="H65" s="35">
        <f>SUM(H58:H64)</f>
        <v>22.4</v>
      </c>
      <c r="I65" s="35">
        <f>SUM(I58:I64)</f>
        <v>74.88</v>
      </c>
      <c r="J65" s="35">
        <f>SUM(J58:J64)</f>
        <v>865.32999999999993</v>
      </c>
      <c r="K65" s="36"/>
      <c r="L65" s="35"/>
    </row>
    <row r="66" spans="1:12" ht="15.75" customHeight="1" thickBot="1">
      <c r="A66" s="40">
        <f>A47</f>
        <v>1</v>
      </c>
      <c r="B66" s="41">
        <f>B47</f>
        <v>3</v>
      </c>
      <c r="C66" s="58" t="s">
        <v>43</v>
      </c>
      <c r="D66" s="58"/>
      <c r="E66" s="42"/>
      <c r="F66" s="43">
        <v>800</v>
      </c>
      <c r="G66" s="43">
        <v>21.9</v>
      </c>
      <c r="H66" s="43">
        <v>22.4</v>
      </c>
      <c r="I66" s="43">
        <v>74.88</v>
      </c>
      <c r="J66" s="43">
        <v>835.33</v>
      </c>
      <c r="K66" s="43"/>
      <c r="L66" s="43"/>
    </row>
    <row r="67" spans="1:12" ht="14.4">
      <c r="A67" s="15">
        <v>1</v>
      </c>
      <c r="B67" s="16">
        <v>4</v>
      </c>
      <c r="C67" s="17" t="s">
        <v>25</v>
      </c>
      <c r="D67" s="18" t="s">
        <v>26</v>
      </c>
      <c r="E67" s="19"/>
      <c r="F67" s="20"/>
      <c r="G67" s="20"/>
      <c r="H67" s="20"/>
      <c r="I67" s="20"/>
      <c r="J67" s="20"/>
      <c r="K67" s="21"/>
      <c r="L67" s="20"/>
    </row>
    <row r="68" spans="1:12" ht="14.4">
      <c r="A68" s="22"/>
      <c r="B68" s="23"/>
      <c r="C68" s="24"/>
      <c r="D68" s="25" t="s">
        <v>62</v>
      </c>
      <c r="E68" s="26"/>
      <c r="F68" s="27"/>
      <c r="G68" s="27"/>
      <c r="H68" s="27"/>
      <c r="I68" s="27"/>
      <c r="J68" s="27"/>
      <c r="K68" s="28"/>
      <c r="L68" s="27"/>
    </row>
    <row r="69" spans="1:12" ht="14.4">
      <c r="A69" s="22"/>
      <c r="B69" s="23"/>
      <c r="C69" s="24"/>
      <c r="D69" s="29" t="s">
        <v>27</v>
      </c>
      <c r="E69" s="26"/>
      <c r="F69" s="27"/>
      <c r="G69" s="27"/>
      <c r="H69" s="27"/>
      <c r="I69" s="27"/>
      <c r="J69" s="27"/>
      <c r="K69" s="28"/>
      <c r="L69" s="27"/>
    </row>
    <row r="70" spans="1:12" ht="14.4">
      <c r="A70" s="22"/>
      <c r="B70" s="23"/>
      <c r="C70" s="24"/>
      <c r="D70" s="29" t="s">
        <v>28</v>
      </c>
      <c r="E70" s="26"/>
      <c r="F70" s="27"/>
      <c r="G70" s="27"/>
      <c r="H70" s="27"/>
      <c r="I70" s="27"/>
      <c r="J70" s="27"/>
      <c r="K70" s="28"/>
      <c r="L70" s="27"/>
    </row>
    <row r="71" spans="1:12" ht="14.4">
      <c r="A71" s="22"/>
      <c r="B71" s="23"/>
      <c r="C71" s="24"/>
      <c r="D71" s="29" t="s">
        <v>29</v>
      </c>
      <c r="E71" s="26"/>
      <c r="F71" s="27"/>
      <c r="G71" s="27"/>
      <c r="H71" s="27"/>
      <c r="I71" s="27"/>
      <c r="J71" s="27"/>
      <c r="K71" s="28"/>
      <c r="L71" s="27"/>
    </row>
    <row r="72" spans="1:12" ht="14.4">
      <c r="A72" s="22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">
      <c r="A73" s="22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28"/>
      <c r="L74" s="27"/>
    </row>
    <row r="75" spans="1:12" ht="14.4">
      <c r="A75" s="30"/>
      <c r="B75" s="31"/>
      <c r="C75" s="32"/>
      <c r="D75" s="33" t="s">
        <v>30</v>
      </c>
      <c r="E75" s="34"/>
      <c r="F75" s="35"/>
      <c r="G75" s="35"/>
      <c r="H75" s="35"/>
      <c r="I75" s="35"/>
      <c r="J75" s="35"/>
      <c r="K75" s="36"/>
      <c r="L75" s="35"/>
    </row>
    <row r="76" spans="1:12" ht="14.4">
      <c r="A76" s="37">
        <f>A67</f>
        <v>1</v>
      </c>
      <c r="B76" s="38">
        <f>B67</f>
        <v>4</v>
      </c>
      <c r="C76" s="39" t="s">
        <v>31</v>
      </c>
      <c r="D76" s="29" t="s">
        <v>32</v>
      </c>
      <c r="E76" s="26" t="s">
        <v>64</v>
      </c>
      <c r="F76" s="27">
        <v>60</v>
      </c>
      <c r="G76" s="27">
        <v>7.6</v>
      </c>
      <c r="H76" s="27">
        <v>9.6</v>
      </c>
      <c r="I76" s="27">
        <v>10.7</v>
      </c>
      <c r="J76" s="27">
        <v>84.15</v>
      </c>
      <c r="K76" s="28"/>
      <c r="L76" s="27"/>
    </row>
    <row r="77" spans="1:12" ht="14.4">
      <c r="A77" s="22"/>
      <c r="B77" s="23"/>
      <c r="C77" s="24"/>
      <c r="D77" s="29" t="s">
        <v>33</v>
      </c>
      <c r="E77" s="26"/>
      <c r="F77" s="27"/>
      <c r="G77" s="27"/>
      <c r="H77" s="27"/>
      <c r="I77" s="27"/>
      <c r="J77" s="27"/>
      <c r="K77" s="28"/>
      <c r="L77" s="27"/>
    </row>
    <row r="78" spans="1:12" ht="14.4">
      <c r="A78" s="22"/>
      <c r="B78" s="23"/>
      <c r="C78" s="24"/>
      <c r="D78" s="29" t="s">
        <v>35</v>
      </c>
      <c r="E78" s="26" t="s">
        <v>50</v>
      </c>
      <c r="F78" s="27">
        <v>200</v>
      </c>
      <c r="G78" s="27">
        <v>10</v>
      </c>
      <c r="H78" s="27">
        <v>9</v>
      </c>
      <c r="I78" s="27">
        <v>17</v>
      </c>
      <c r="J78" s="27">
        <v>121</v>
      </c>
      <c r="K78" s="28"/>
      <c r="L78" s="27"/>
    </row>
    <row r="79" spans="1:12" ht="14.4">
      <c r="A79" s="22"/>
      <c r="B79" s="23"/>
      <c r="C79" s="24"/>
      <c r="D79" s="29" t="s">
        <v>36</v>
      </c>
      <c r="E79" s="26" t="s">
        <v>51</v>
      </c>
      <c r="F79" s="27">
        <v>200</v>
      </c>
      <c r="G79" s="27">
        <v>13.89</v>
      </c>
      <c r="H79" s="27">
        <v>12</v>
      </c>
      <c r="I79" s="27">
        <v>41.89</v>
      </c>
      <c r="J79" s="27">
        <v>326</v>
      </c>
      <c r="K79" s="28"/>
      <c r="L79" s="27"/>
    </row>
    <row r="80" spans="1:12" ht="14.4">
      <c r="A80" s="22"/>
      <c r="B80" s="23"/>
      <c r="C80" s="24"/>
      <c r="D80" s="29" t="s">
        <v>38</v>
      </c>
      <c r="E80" s="26" t="s">
        <v>63</v>
      </c>
      <c r="F80" s="27">
        <v>200</v>
      </c>
      <c r="G80" s="27">
        <v>0</v>
      </c>
      <c r="H80" s="27">
        <v>0</v>
      </c>
      <c r="I80" s="27">
        <v>35.700000000000003</v>
      </c>
      <c r="J80" s="27">
        <v>162</v>
      </c>
      <c r="K80" s="28"/>
      <c r="L80" s="27"/>
    </row>
    <row r="81" spans="1:12" ht="14.4">
      <c r="A81" s="22"/>
      <c r="B81" s="23"/>
      <c r="C81" s="24"/>
      <c r="D81" s="29" t="s">
        <v>40</v>
      </c>
      <c r="E81" s="26" t="s">
        <v>41</v>
      </c>
      <c r="F81" s="27">
        <v>50</v>
      </c>
      <c r="G81" s="27">
        <v>2</v>
      </c>
      <c r="H81" s="27">
        <v>0</v>
      </c>
      <c r="I81" s="27">
        <v>14</v>
      </c>
      <c r="J81" s="27">
        <v>70</v>
      </c>
      <c r="K81" s="28"/>
      <c r="L81" s="27"/>
    </row>
    <row r="82" spans="1:12" ht="14.4">
      <c r="A82" s="22"/>
      <c r="B82" s="23"/>
      <c r="C82" s="24"/>
      <c r="D82" s="29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4.4">
      <c r="A83" s="22"/>
      <c r="B83" s="23"/>
      <c r="C83" s="24"/>
      <c r="D83" s="55" t="s">
        <v>29</v>
      </c>
      <c r="E83" s="26"/>
      <c r="F83" s="27"/>
      <c r="G83" s="27"/>
      <c r="H83" s="27"/>
      <c r="I83" s="27"/>
      <c r="J83" s="27"/>
      <c r="K83" s="28"/>
      <c r="L83" s="27"/>
    </row>
    <row r="84" spans="1:12" ht="14.4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>
      <c r="A85" s="30"/>
      <c r="B85" s="31"/>
      <c r="C85" s="32"/>
      <c r="D85" s="33" t="s">
        <v>30</v>
      </c>
      <c r="E85" s="34"/>
      <c r="F85" s="35">
        <f>SUM(F76:F84)</f>
        <v>710</v>
      </c>
      <c r="G85" s="35">
        <f>SUM(G76:G84)</f>
        <v>33.49</v>
      </c>
      <c r="H85" s="35">
        <f>SUM(H76:H84)</f>
        <v>30.6</v>
      </c>
      <c r="I85" s="35">
        <f>SUM(I76:I84)</f>
        <v>119.29</v>
      </c>
      <c r="J85" s="35">
        <f>SUM(J76:J84)</f>
        <v>763.15</v>
      </c>
      <c r="K85" s="36"/>
      <c r="L85" s="35"/>
    </row>
    <row r="86" spans="1:12" ht="15.75" customHeight="1" thickBot="1">
      <c r="A86" s="40">
        <f>A67</f>
        <v>1</v>
      </c>
      <c r="B86" s="41">
        <f>B67</f>
        <v>4</v>
      </c>
      <c r="C86" s="58" t="s">
        <v>43</v>
      </c>
      <c r="D86" s="58"/>
      <c r="E86" s="42"/>
      <c r="F86" s="43">
        <v>710</v>
      </c>
      <c r="G86" s="43">
        <v>33.49</v>
      </c>
      <c r="H86" s="43">
        <v>30.6</v>
      </c>
      <c r="I86" s="43">
        <v>119.29</v>
      </c>
      <c r="J86" s="43">
        <v>763.15</v>
      </c>
      <c r="K86" s="43"/>
      <c r="L86" s="43"/>
    </row>
    <row r="87" spans="1:12" ht="14.4">
      <c r="A87" s="15">
        <v>1</v>
      </c>
      <c r="B87" s="16">
        <v>5</v>
      </c>
      <c r="C87" s="17" t="s">
        <v>25</v>
      </c>
      <c r="D87" s="18" t="s">
        <v>26</v>
      </c>
      <c r="E87" s="19"/>
      <c r="F87" s="20"/>
      <c r="G87" s="20"/>
      <c r="H87" s="20"/>
      <c r="I87" s="20"/>
      <c r="J87" s="20"/>
      <c r="K87" s="21"/>
      <c r="L87" s="20"/>
    </row>
    <row r="88" spans="1:12" ht="14.4">
      <c r="A88" s="22"/>
      <c r="B88" s="23"/>
      <c r="C88" s="24"/>
      <c r="D88" s="25" t="s">
        <v>26</v>
      </c>
      <c r="E88" s="26"/>
      <c r="F88" s="27"/>
      <c r="G88" s="27"/>
      <c r="H88" s="27"/>
      <c r="I88" s="27"/>
      <c r="J88" s="27"/>
      <c r="K88" s="28"/>
      <c r="L88" s="27"/>
    </row>
    <row r="89" spans="1:12" ht="14.4">
      <c r="A89" s="22"/>
      <c r="B89" s="23"/>
      <c r="C89" s="24"/>
      <c r="D89" s="29" t="s">
        <v>27</v>
      </c>
      <c r="E89" s="26"/>
      <c r="F89" s="27"/>
      <c r="G89" s="27"/>
      <c r="H89" s="27"/>
      <c r="I89" s="27"/>
      <c r="J89" s="27"/>
      <c r="K89" s="28"/>
      <c r="L89" s="27"/>
    </row>
    <row r="90" spans="1:12" ht="14.4">
      <c r="A90" s="22"/>
      <c r="B90" s="23"/>
      <c r="C90" s="24"/>
      <c r="D90" s="29" t="s">
        <v>28</v>
      </c>
      <c r="E90" s="26"/>
      <c r="F90" s="27"/>
      <c r="G90" s="27"/>
      <c r="H90" s="27"/>
      <c r="I90" s="27"/>
      <c r="J90" s="27"/>
      <c r="K90" s="28"/>
      <c r="L90" s="27"/>
    </row>
    <row r="91" spans="1:12" ht="14.4">
      <c r="A91" s="22"/>
      <c r="B91" s="23"/>
      <c r="C91" s="24"/>
      <c r="D91" s="29" t="s">
        <v>29</v>
      </c>
      <c r="E91" s="26"/>
      <c r="F91" s="27"/>
      <c r="G91" s="27"/>
      <c r="H91" s="27"/>
      <c r="I91" s="27"/>
      <c r="J91" s="27"/>
      <c r="K91" s="28"/>
      <c r="L91" s="27"/>
    </row>
    <row r="92" spans="1:12" ht="14.4">
      <c r="A92" s="22"/>
      <c r="B92" s="23"/>
      <c r="C92" s="24"/>
      <c r="D92" s="25"/>
      <c r="E92" s="26"/>
      <c r="F92" s="27"/>
      <c r="G92" s="27"/>
      <c r="H92" s="27"/>
      <c r="I92" s="27"/>
      <c r="J92" s="27"/>
      <c r="K92" s="28"/>
      <c r="L92" s="27"/>
    </row>
    <row r="93" spans="1:12" ht="14.4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 ht="14.4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 ht="14.4">
      <c r="A95" s="30"/>
      <c r="B95" s="31"/>
      <c r="C95" s="32"/>
      <c r="D95" s="33" t="s">
        <v>30</v>
      </c>
      <c r="E95" s="34"/>
      <c r="F95" s="35"/>
      <c r="G95" s="35"/>
      <c r="H95" s="35"/>
      <c r="I95" s="35"/>
      <c r="J95" s="35"/>
      <c r="K95" s="36"/>
      <c r="L95" s="35"/>
    </row>
    <row r="96" spans="1:12" ht="14.4">
      <c r="A96" s="37">
        <f>A87</f>
        <v>1</v>
      </c>
      <c r="B96" s="38">
        <f>B87</f>
        <v>5</v>
      </c>
      <c r="C96" s="39" t="s">
        <v>31</v>
      </c>
      <c r="D96" s="29" t="s">
        <v>32</v>
      </c>
      <c r="E96" s="26"/>
      <c r="F96" s="27"/>
      <c r="G96" s="27"/>
      <c r="H96" s="27"/>
      <c r="I96" s="27"/>
      <c r="J96" s="27"/>
      <c r="K96" s="28"/>
      <c r="L96" s="27"/>
    </row>
    <row r="97" spans="1:12" ht="14.4">
      <c r="A97" s="22"/>
      <c r="B97" s="23"/>
      <c r="C97" s="24"/>
      <c r="D97" s="29" t="s">
        <v>33</v>
      </c>
      <c r="E97" s="26"/>
      <c r="F97" s="27"/>
      <c r="G97" s="27"/>
      <c r="H97" s="27"/>
      <c r="I97" s="27"/>
      <c r="J97" s="27"/>
      <c r="K97" s="28"/>
      <c r="L97" s="27"/>
    </row>
    <row r="98" spans="1:12" ht="14.4">
      <c r="A98" s="22"/>
      <c r="B98" s="23"/>
      <c r="C98" s="24"/>
      <c r="D98" s="29" t="s">
        <v>35</v>
      </c>
      <c r="E98" s="26" t="s">
        <v>53</v>
      </c>
      <c r="F98" s="27">
        <v>150</v>
      </c>
      <c r="G98" s="27">
        <v>15.9</v>
      </c>
      <c r="H98" s="27">
        <v>14.4</v>
      </c>
      <c r="I98" s="27">
        <v>16</v>
      </c>
      <c r="J98" s="27">
        <v>288.33</v>
      </c>
      <c r="K98" s="28"/>
      <c r="L98" s="27"/>
    </row>
    <row r="99" spans="1:12" ht="14.4">
      <c r="A99" s="22"/>
      <c r="B99" s="23"/>
      <c r="C99" s="24"/>
      <c r="D99" s="29" t="s">
        <v>36</v>
      </c>
      <c r="E99" s="26" t="s">
        <v>37</v>
      </c>
      <c r="F99" s="27">
        <v>200</v>
      </c>
      <c r="G99" s="27">
        <v>16.8</v>
      </c>
      <c r="H99" s="27">
        <v>12.2</v>
      </c>
      <c r="I99" s="27">
        <v>45.6</v>
      </c>
      <c r="J99" s="27">
        <v>326</v>
      </c>
      <c r="K99" s="28"/>
      <c r="L99" s="27"/>
    </row>
    <row r="100" spans="1:12" ht="14.4">
      <c r="A100" s="22"/>
      <c r="B100" s="23"/>
      <c r="C100" s="24"/>
      <c r="D100" s="29" t="s">
        <v>38</v>
      </c>
      <c r="E100" s="26" t="s">
        <v>54</v>
      </c>
      <c r="F100" s="27">
        <v>200</v>
      </c>
      <c r="G100" s="27">
        <v>0.03</v>
      </c>
      <c r="H100" s="27">
        <v>0</v>
      </c>
      <c r="I100" s="27">
        <v>15.2</v>
      </c>
      <c r="J100" s="27">
        <v>120</v>
      </c>
      <c r="K100" s="28"/>
      <c r="L100" s="27"/>
    </row>
    <row r="101" spans="1:12" ht="14.4">
      <c r="A101" s="22"/>
      <c r="B101" s="23"/>
      <c r="C101" s="24"/>
      <c r="D101" s="29" t="s">
        <v>40</v>
      </c>
      <c r="E101" s="26" t="s">
        <v>55</v>
      </c>
      <c r="F101" s="27">
        <v>50</v>
      </c>
      <c r="G101" s="27">
        <v>1.3</v>
      </c>
      <c r="H101" s="27">
        <v>0.2</v>
      </c>
      <c r="I101" s="27">
        <v>8.5</v>
      </c>
      <c r="J101" s="27">
        <v>40.799999999999997</v>
      </c>
      <c r="K101" s="28"/>
      <c r="L101" s="27"/>
    </row>
    <row r="102" spans="1:12" ht="14.4">
      <c r="A102" s="22"/>
      <c r="B102" s="23"/>
      <c r="C102" s="24"/>
      <c r="D102" s="29" t="s">
        <v>42</v>
      </c>
      <c r="E102" s="26"/>
      <c r="F102" s="27"/>
      <c r="G102" s="27"/>
      <c r="H102" s="27"/>
      <c r="I102" s="27"/>
      <c r="J102" s="27"/>
      <c r="K102" s="28"/>
      <c r="L102" s="27"/>
    </row>
    <row r="103" spans="1:12" ht="14.4">
      <c r="A103" s="22"/>
      <c r="B103" s="23"/>
      <c r="C103" s="24"/>
      <c r="D103" s="55" t="s">
        <v>29</v>
      </c>
      <c r="E103" s="53"/>
      <c r="F103" s="53"/>
      <c r="G103" s="53"/>
      <c r="H103" s="53"/>
      <c r="I103" s="53"/>
      <c r="J103" s="53"/>
      <c r="K103" s="28"/>
      <c r="L103" s="27"/>
    </row>
    <row r="104" spans="1:12" ht="14.4">
      <c r="A104" s="22"/>
      <c r="B104" s="23"/>
      <c r="C104" s="24"/>
      <c r="D104" s="25"/>
      <c r="E104" s="26" t="s">
        <v>56</v>
      </c>
      <c r="F104" s="27">
        <v>100</v>
      </c>
      <c r="G104" s="27">
        <v>4.3</v>
      </c>
      <c r="H104" s="27">
        <v>10.5</v>
      </c>
      <c r="I104" s="27">
        <v>41</v>
      </c>
      <c r="J104" s="27">
        <v>94.3</v>
      </c>
      <c r="K104" s="28"/>
      <c r="L104" s="27"/>
    </row>
    <row r="105" spans="1:12" ht="14.4">
      <c r="A105" s="30"/>
      <c r="B105" s="31"/>
      <c r="C105" s="32"/>
      <c r="D105" s="33" t="s">
        <v>30</v>
      </c>
      <c r="E105" s="34"/>
      <c r="F105" s="35">
        <f>SUM(F98:F104)</f>
        <v>700</v>
      </c>
      <c r="G105" s="35">
        <f>SUM(G98:G104)</f>
        <v>38.33</v>
      </c>
      <c r="H105" s="35">
        <f>SUM(H98:H104)</f>
        <v>37.299999999999997</v>
      </c>
      <c r="I105" s="35">
        <f>SUM(I98:I104)</f>
        <v>126.3</v>
      </c>
      <c r="J105" s="35">
        <f>SUM(J98:J104)</f>
        <v>869.42999999999984</v>
      </c>
      <c r="K105" s="36"/>
      <c r="L105" s="35"/>
    </row>
    <row r="106" spans="1:12" ht="15.75" customHeight="1" thickBot="1">
      <c r="A106" s="40">
        <f>A87</f>
        <v>1</v>
      </c>
      <c r="B106" s="41">
        <f>B87</f>
        <v>5</v>
      </c>
      <c r="C106" s="58" t="s">
        <v>43</v>
      </c>
      <c r="D106" s="58"/>
      <c r="E106" s="42"/>
      <c r="F106" s="43">
        <v>700</v>
      </c>
      <c r="G106" s="43">
        <v>38.33</v>
      </c>
      <c r="H106" s="43">
        <v>37.299999999999997</v>
      </c>
      <c r="I106" s="43">
        <v>126.3</v>
      </c>
      <c r="J106" s="43">
        <v>869.43</v>
      </c>
      <c r="K106" s="43"/>
      <c r="L106" s="43"/>
    </row>
    <row r="107" spans="1:12" ht="14.4">
      <c r="A107" s="15">
        <v>2</v>
      </c>
      <c r="B107" s="16">
        <v>1</v>
      </c>
      <c r="C107" s="17" t="s">
        <v>25</v>
      </c>
      <c r="D107" s="18" t="s">
        <v>26</v>
      </c>
      <c r="E107" s="19"/>
      <c r="F107" s="20"/>
      <c r="G107" s="20"/>
      <c r="H107" s="20"/>
      <c r="I107" s="20"/>
      <c r="J107" s="20"/>
      <c r="K107" s="21"/>
      <c r="L107" s="20"/>
    </row>
    <row r="108" spans="1:12" ht="14.4">
      <c r="A108" s="22"/>
      <c r="B108" s="23"/>
      <c r="C108" s="24"/>
      <c r="D108" s="25" t="s">
        <v>26</v>
      </c>
      <c r="E108" s="26"/>
      <c r="F108" s="27"/>
      <c r="G108" s="27"/>
      <c r="H108" s="27"/>
      <c r="I108" s="27"/>
      <c r="J108" s="27"/>
      <c r="K108" s="28"/>
      <c r="L108" s="27"/>
    </row>
    <row r="109" spans="1:12" ht="14.4">
      <c r="A109" s="22"/>
      <c r="B109" s="23"/>
      <c r="C109" s="24"/>
      <c r="D109" s="29" t="s">
        <v>27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>
      <c r="A110" s="22"/>
      <c r="B110" s="23"/>
      <c r="C110" s="24"/>
      <c r="D110" s="29" t="s">
        <v>28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>
      <c r="A111" s="22"/>
      <c r="B111" s="23"/>
      <c r="C111" s="24"/>
      <c r="D111" s="29" t="s">
        <v>29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>
      <c r="A112" s="22"/>
      <c r="B112" s="23"/>
      <c r="C112" s="24"/>
      <c r="D112" s="25"/>
      <c r="E112" s="26"/>
      <c r="F112" s="27"/>
      <c r="G112" s="27"/>
      <c r="H112" s="27"/>
      <c r="I112" s="27"/>
      <c r="J112" s="27"/>
      <c r="K112" s="28"/>
      <c r="L112" s="27"/>
    </row>
    <row r="113" spans="1:12" ht="14.4">
      <c r="A113" s="22"/>
      <c r="B113" s="23"/>
      <c r="C113" s="24"/>
      <c r="D113" s="25"/>
      <c r="E113" s="26"/>
      <c r="F113" s="27"/>
      <c r="G113" s="27"/>
      <c r="H113" s="27"/>
      <c r="I113" s="27"/>
      <c r="J113" s="27"/>
      <c r="K113" s="28"/>
      <c r="L113" s="27"/>
    </row>
    <row r="114" spans="1:12" ht="14.4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">
      <c r="A115" s="30"/>
      <c r="B115" s="31"/>
      <c r="C115" s="32"/>
      <c r="D115" s="33" t="s">
        <v>30</v>
      </c>
      <c r="E115" s="34"/>
      <c r="F115" s="35"/>
      <c r="G115" s="35"/>
      <c r="H115" s="35"/>
      <c r="I115" s="35"/>
      <c r="J115" s="35"/>
      <c r="K115" s="36"/>
      <c r="L115" s="35"/>
    </row>
    <row r="116" spans="1:12" ht="14.4">
      <c r="A116" s="37">
        <f>A107</f>
        <v>2</v>
      </c>
      <c r="B116" s="38">
        <f>B107</f>
        <v>1</v>
      </c>
      <c r="C116" s="39" t="s">
        <v>31</v>
      </c>
      <c r="D116" s="29" t="s">
        <v>32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>
      <c r="A117" s="22"/>
      <c r="B117" s="23"/>
      <c r="C117" s="24"/>
      <c r="D117" s="29" t="s">
        <v>33</v>
      </c>
      <c r="E117" s="26"/>
      <c r="F117" s="27"/>
      <c r="G117" s="27"/>
      <c r="H117" s="27"/>
      <c r="I117" s="27"/>
      <c r="J117" s="27"/>
      <c r="K117" s="28"/>
      <c r="L117" s="27"/>
    </row>
    <row r="118" spans="1:12" ht="14.4">
      <c r="A118" s="22"/>
      <c r="B118" s="23"/>
      <c r="C118" s="24"/>
      <c r="D118" s="29" t="s">
        <v>35</v>
      </c>
      <c r="E118" s="26" t="s">
        <v>68</v>
      </c>
      <c r="F118" s="27">
        <v>300</v>
      </c>
      <c r="G118" s="27">
        <v>28.28</v>
      </c>
      <c r="H118" s="27">
        <v>23.4</v>
      </c>
      <c r="I118" s="27">
        <v>27.94</v>
      </c>
      <c r="J118" s="27">
        <v>428.68</v>
      </c>
      <c r="K118" s="28"/>
      <c r="L118" s="27"/>
    </row>
    <row r="119" spans="1:12" ht="14.4">
      <c r="A119" s="22"/>
      <c r="B119" s="23"/>
      <c r="C119" s="24"/>
      <c r="D119" s="29" t="s">
        <v>36</v>
      </c>
      <c r="E119" s="26"/>
      <c r="F119" s="27"/>
      <c r="G119" s="27"/>
      <c r="H119" s="27"/>
      <c r="I119" s="27"/>
      <c r="J119" s="27"/>
      <c r="K119" s="28"/>
      <c r="L119" s="27"/>
    </row>
    <row r="120" spans="1:12" ht="14.4">
      <c r="A120" s="22"/>
      <c r="B120" s="23"/>
      <c r="C120" s="24"/>
      <c r="D120" s="29" t="s">
        <v>38</v>
      </c>
      <c r="E120" s="26" t="s">
        <v>48</v>
      </c>
      <c r="F120" s="27">
        <v>200</v>
      </c>
      <c r="G120" s="27">
        <v>9</v>
      </c>
      <c r="H120" s="27">
        <v>8.9600000000000009</v>
      </c>
      <c r="I120" s="27">
        <v>43.24</v>
      </c>
      <c r="J120" s="27">
        <v>205.06</v>
      </c>
      <c r="K120" s="28"/>
      <c r="L120" s="27"/>
    </row>
    <row r="121" spans="1:12" ht="14.4">
      <c r="A121" s="22"/>
      <c r="B121" s="23"/>
      <c r="C121" s="24"/>
      <c r="D121" s="29" t="s">
        <v>40</v>
      </c>
      <c r="E121" s="26" t="s">
        <v>41</v>
      </c>
      <c r="F121" s="27">
        <v>50</v>
      </c>
      <c r="G121" s="27">
        <v>2</v>
      </c>
      <c r="H121" s="27">
        <v>0</v>
      </c>
      <c r="I121" s="27">
        <v>14</v>
      </c>
      <c r="J121" s="27">
        <v>70</v>
      </c>
      <c r="K121" s="28"/>
      <c r="L121" s="27"/>
    </row>
    <row r="122" spans="1:12" ht="14.4">
      <c r="A122" s="22"/>
      <c r="B122" s="23"/>
      <c r="C122" s="24"/>
      <c r="D122" s="29" t="s">
        <v>42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>
      <c r="A123" s="22"/>
      <c r="B123" s="23"/>
      <c r="C123" s="24"/>
      <c r="D123" s="25" t="s">
        <v>29</v>
      </c>
      <c r="E123" s="26" t="s">
        <v>58</v>
      </c>
      <c r="F123" s="27">
        <v>155</v>
      </c>
      <c r="G123" s="27">
        <v>0</v>
      </c>
      <c r="H123" s="27">
        <v>0</v>
      </c>
      <c r="I123" s="27">
        <v>10</v>
      </c>
      <c r="J123" s="27">
        <v>47</v>
      </c>
      <c r="K123" s="28"/>
      <c r="L123" s="27"/>
    </row>
    <row r="124" spans="1:12" ht="14.4">
      <c r="A124" s="22"/>
      <c r="B124" s="23"/>
      <c r="C124" s="24"/>
      <c r="D124" s="25"/>
      <c r="E124" s="26"/>
      <c r="F124" s="27"/>
      <c r="G124" s="27"/>
      <c r="H124" s="27"/>
      <c r="I124" s="27"/>
      <c r="J124" s="27"/>
      <c r="K124" s="28"/>
      <c r="L124" s="27"/>
    </row>
    <row r="125" spans="1:12" ht="14.4">
      <c r="A125" s="30"/>
      <c r="B125" s="31"/>
      <c r="C125" s="32"/>
      <c r="D125" s="33" t="s">
        <v>30</v>
      </c>
      <c r="E125" s="34"/>
      <c r="F125" s="35">
        <f>SUM(F118:F124)</f>
        <v>705</v>
      </c>
      <c r="G125" s="35">
        <f>SUM(G116:G124)</f>
        <v>39.28</v>
      </c>
      <c r="H125" s="35">
        <f>SUM(H116:H124)</f>
        <v>32.36</v>
      </c>
      <c r="I125" s="35">
        <f>SUM(I116:I124)</f>
        <v>95.18</v>
      </c>
      <c r="J125" s="35">
        <f>SUM(J116:J124)</f>
        <v>750.74</v>
      </c>
      <c r="K125" s="36"/>
      <c r="L125" s="35"/>
    </row>
    <row r="126" spans="1:12" ht="15" customHeight="1" thickBot="1">
      <c r="A126" s="40">
        <f>A107</f>
        <v>2</v>
      </c>
      <c r="B126" s="41">
        <f>B107</f>
        <v>1</v>
      </c>
      <c r="C126" s="58" t="s">
        <v>43</v>
      </c>
      <c r="D126" s="58"/>
      <c r="E126" s="42"/>
      <c r="F126" s="43">
        <v>705</v>
      </c>
      <c r="G126" s="62">
        <v>39.28</v>
      </c>
      <c r="H126" s="43">
        <v>32.36</v>
      </c>
      <c r="I126" s="43">
        <v>95.18</v>
      </c>
      <c r="J126" s="43">
        <v>750.74</v>
      </c>
      <c r="K126" s="43"/>
      <c r="L126" s="43"/>
    </row>
    <row r="127" spans="1:12" ht="14.4">
      <c r="A127" s="44">
        <v>2</v>
      </c>
      <c r="B127" s="23">
        <v>2</v>
      </c>
      <c r="C127" s="17" t="s">
        <v>25</v>
      </c>
      <c r="D127" s="18" t="s">
        <v>26</v>
      </c>
      <c r="E127" s="19"/>
      <c r="F127" s="20"/>
      <c r="G127" s="20"/>
      <c r="H127" s="20"/>
      <c r="I127" s="20"/>
      <c r="J127" s="20"/>
      <c r="K127" s="21"/>
      <c r="L127" s="20"/>
    </row>
    <row r="128" spans="1:12" ht="14.4">
      <c r="A128" s="44"/>
      <c r="B128" s="23"/>
      <c r="C128" s="24"/>
      <c r="D128" s="25" t="s">
        <v>26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>
      <c r="A129" s="44"/>
      <c r="B129" s="23"/>
      <c r="C129" s="24"/>
      <c r="D129" s="29" t="s">
        <v>27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>
      <c r="A130" s="44"/>
      <c r="B130" s="23"/>
      <c r="C130" s="24"/>
      <c r="D130" s="29" t="s">
        <v>28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>
      <c r="A131" s="44"/>
      <c r="B131" s="23"/>
      <c r="C131" s="24"/>
      <c r="D131" s="29" t="s">
        <v>29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>
      <c r="A132" s="44"/>
      <c r="B132" s="23"/>
      <c r="C132" s="24"/>
      <c r="D132" s="25"/>
      <c r="E132" s="26"/>
      <c r="F132" s="27"/>
      <c r="G132" s="27"/>
      <c r="H132" s="27"/>
      <c r="I132" s="27"/>
      <c r="J132" s="27"/>
      <c r="K132" s="28"/>
      <c r="L132" s="27"/>
    </row>
    <row r="133" spans="1:12" ht="14.4">
      <c r="A133" s="44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4.4">
      <c r="A134" s="44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ht="14.4">
      <c r="A135" s="45"/>
      <c r="B135" s="31"/>
      <c r="C135" s="32"/>
      <c r="D135" s="33" t="s">
        <v>30</v>
      </c>
      <c r="E135" s="34"/>
      <c r="F135" s="35"/>
      <c r="G135" s="35"/>
      <c r="H135" s="35"/>
      <c r="I135" s="35"/>
      <c r="J135" s="35"/>
      <c r="K135" s="36"/>
      <c r="L135" s="35"/>
    </row>
    <row r="136" spans="1:12" ht="14.4">
      <c r="A136" s="38">
        <f>A127</f>
        <v>2</v>
      </c>
      <c r="B136" s="38">
        <f>B127</f>
        <v>2</v>
      </c>
      <c r="C136" s="39" t="s">
        <v>31</v>
      </c>
      <c r="D136" s="29" t="s">
        <v>32</v>
      </c>
      <c r="E136" s="26"/>
      <c r="F136" s="27"/>
      <c r="G136" s="27"/>
      <c r="H136" s="27"/>
      <c r="I136" s="27"/>
      <c r="J136" s="27"/>
      <c r="K136" s="28"/>
      <c r="L136" s="27"/>
    </row>
    <row r="137" spans="1:12" ht="14.4">
      <c r="A137" s="44"/>
      <c r="B137" s="23"/>
      <c r="C137" s="24"/>
      <c r="D137" s="29" t="s">
        <v>33</v>
      </c>
      <c r="E137" s="26"/>
      <c r="F137" s="27"/>
      <c r="G137" s="27"/>
      <c r="H137" s="27"/>
      <c r="I137" s="27"/>
      <c r="J137" s="27"/>
      <c r="K137" s="28"/>
      <c r="L137" s="27"/>
    </row>
    <row r="138" spans="1:12" ht="14.4">
      <c r="A138" s="44"/>
      <c r="B138" s="23"/>
      <c r="C138" s="24"/>
      <c r="D138" s="29" t="s">
        <v>35</v>
      </c>
      <c r="E138" s="26" t="s">
        <v>44</v>
      </c>
      <c r="F138" s="27">
        <v>150</v>
      </c>
      <c r="G138" s="27">
        <v>15.9</v>
      </c>
      <c r="H138" s="27">
        <v>14.4</v>
      </c>
      <c r="I138" s="27">
        <v>16</v>
      </c>
      <c r="J138" s="27">
        <v>288.33</v>
      </c>
      <c r="K138" s="28"/>
      <c r="L138" s="27"/>
    </row>
    <row r="139" spans="1:12" ht="14.4">
      <c r="A139" s="44"/>
      <c r="B139" s="23"/>
      <c r="C139" s="24"/>
      <c r="D139" s="29" t="s">
        <v>36</v>
      </c>
      <c r="E139" s="26" t="s">
        <v>61</v>
      </c>
      <c r="F139" s="27">
        <v>200</v>
      </c>
      <c r="G139" s="27">
        <v>11.5</v>
      </c>
      <c r="H139" s="27">
        <v>8.1199999999999992</v>
      </c>
      <c r="I139" s="27">
        <v>51.52</v>
      </c>
      <c r="J139" s="27">
        <v>325</v>
      </c>
      <c r="K139" s="28"/>
      <c r="L139" s="27"/>
    </row>
    <row r="140" spans="1:12" ht="14.4">
      <c r="A140" s="44"/>
      <c r="B140" s="23"/>
      <c r="C140" s="24"/>
      <c r="D140" s="29" t="s">
        <v>38</v>
      </c>
      <c r="E140" s="26" t="s">
        <v>57</v>
      </c>
      <c r="F140" s="27">
        <v>200</v>
      </c>
      <c r="G140" s="27">
        <v>1</v>
      </c>
      <c r="H140" s="27">
        <v>0</v>
      </c>
      <c r="I140" s="27">
        <v>4</v>
      </c>
      <c r="J140" s="27">
        <v>124</v>
      </c>
      <c r="K140" s="28"/>
      <c r="L140" s="27"/>
    </row>
    <row r="141" spans="1:12" ht="14.4">
      <c r="A141" s="44"/>
      <c r="B141" s="23"/>
      <c r="C141" s="24"/>
      <c r="D141" s="29" t="s">
        <v>40</v>
      </c>
      <c r="E141" s="26" t="s">
        <v>41</v>
      </c>
      <c r="F141" s="27">
        <v>50</v>
      </c>
      <c r="G141" s="27">
        <v>2</v>
      </c>
      <c r="H141" s="27">
        <v>0</v>
      </c>
      <c r="I141" s="27">
        <v>14</v>
      </c>
      <c r="J141" s="27">
        <v>70</v>
      </c>
      <c r="K141" s="28"/>
      <c r="L141" s="27"/>
    </row>
    <row r="142" spans="1:12" ht="14.4">
      <c r="A142" s="44"/>
      <c r="B142" s="23"/>
      <c r="C142" s="24"/>
      <c r="D142" s="29" t="s">
        <v>42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>
      <c r="A143" s="44"/>
      <c r="B143" s="23"/>
      <c r="C143" s="24"/>
      <c r="D143" s="25" t="s">
        <v>29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>
      <c r="A144" s="44"/>
      <c r="B144" s="23"/>
      <c r="C144" s="24"/>
      <c r="D144" s="25"/>
      <c r="E144" s="26" t="s">
        <v>46</v>
      </c>
      <c r="F144" s="27">
        <v>100</v>
      </c>
      <c r="G144" s="27">
        <v>23.1</v>
      </c>
      <c r="H144" s="27">
        <v>12</v>
      </c>
      <c r="I144" s="27">
        <v>14.5</v>
      </c>
      <c r="J144" s="27">
        <v>44.8</v>
      </c>
      <c r="K144" s="28"/>
      <c r="L144" s="27"/>
    </row>
    <row r="145" spans="1:12" ht="14.4">
      <c r="A145" s="45"/>
      <c r="B145" s="31"/>
      <c r="C145" s="32"/>
      <c r="D145" s="33" t="s">
        <v>30</v>
      </c>
      <c r="E145" s="34"/>
      <c r="F145" s="35">
        <f>SUM(F136:F144)</f>
        <v>700</v>
      </c>
      <c r="G145" s="35">
        <f>SUM(G136:G144)</f>
        <v>53.5</v>
      </c>
      <c r="H145" s="35">
        <f>SUM(H136:H144)</f>
        <v>34.519999999999996</v>
      </c>
      <c r="I145" s="35">
        <f>SUM(I136:I144)</f>
        <v>100.02000000000001</v>
      </c>
      <c r="J145" s="35">
        <f>SUM(J136:J144)</f>
        <v>852.12999999999988</v>
      </c>
      <c r="K145" s="36"/>
      <c r="L145" s="35"/>
    </row>
    <row r="146" spans="1:12" ht="15" customHeight="1" thickBot="1">
      <c r="A146" s="46">
        <f>A127</f>
        <v>2</v>
      </c>
      <c r="B146" s="46">
        <f>B127</f>
        <v>2</v>
      </c>
      <c r="C146" s="58" t="s">
        <v>43</v>
      </c>
      <c r="D146" s="58"/>
      <c r="E146" s="42"/>
      <c r="F146" s="43">
        <v>700</v>
      </c>
      <c r="G146" s="43">
        <v>53.5</v>
      </c>
      <c r="H146" s="43">
        <v>34.520000000000003</v>
      </c>
      <c r="I146" s="43">
        <v>100.02</v>
      </c>
      <c r="J146" s="43">
        <v>852.13</v>
      </c>
      <c r="K146" s="43"/>
      <c r="L146" s="43"/>
    </row>
    <row r="147" spans="1:12" ht="14.4">
      <c r="A147" s="15">
        <v>2</v>
      </c>
      <c r="B147" s="16">
        <v>3</v>
      </c>
      <c r="C147" s="17" t="s">
        <v>25</v>
      </c>
      <c r="D147" s="18" t="s">
        <v>26</v>
      </c>
      <c r="E147" s="19"/>
      <c r="F147" s="20"/>
      <c r="G147" s="20"/>
      <c r="H147" s="20"/>
      <c r="I147" s="20"/>
      <c r="J147" s="20"/>
      <c r="K147" s="21"/>
      <c r="L147" s="20"/>
    </row>
    <row r="148" spans="1:12" ht="14.4">
      <c r="A148" s="22"/>
      <c r="B148" s="23"/>
      <c r="C148" s="24"/>
      <c r="D148" s="25" t="s">
        <v>26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>
      <c r="A149" s="22"/>
      <c r="B149" s="23"/>
      <c r="C149" s="24"/>
      <c r="D149" s="29" t="s">
        <v>27</v>
      </c>
      <c r="E149" s="26"/>
      <c r="F149" s="27"/>
      <c r="G149" s="27"/>
      <c r="H149" s="27"/>
      <c r="I149" s="27"/>
      <c r="J149" s="27"/>
      <c r="K149" s="28"/>
      <c r="L149" s="27"/>
    </row>
    <row r="150" spans="1:12" ht="15.75" customHeight="1">
      <c r="A150" s="22"/>
      <c r="B150" s="23"/>
      <c r="C150" s="24"/>
      <c r="D150" s="29" t="s">
        <v>28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>
      <c r="A151" s="22"/>
      <c r="B151" s="23"/>
      <c r="C151" s="24"/>
      <c r="D151" s="29" t="s">
        <v>29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ht="14.4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>
      <c r="A155" s="30"/>
      <c r="B155" s="31"/>
      <c r="C155" s="32"/>
      <c r="D155" s="33" t="s">
        <v>30</v>
      </c>
      <c r="E155" s="34"/>
      <c r="F155" s="35"/>
      <c r="G155" s="35"/>
      <c r="H155" s="35"/>
      <c r="I155" s="35"/>
      <c r="J155" s="35"/>
      <c r="K155" s="36"/>
      <c r="L155" s="35"/>
    </row>
    <row r="156" spans="1:12" ht="14.4">
      <c r="A156" s="37">
        <f>A147</f>
        <v>2</v>
      </c>
      <c r="B156" s="38">
        <f>B147</f>
        <v>3</v>
      </c>
      <c r="C156" s="39" t="s">
        <v>31</v>
      </c>
      <c r="D156" s="29" t="s">
        <v>32</v>
      </c>
      <c r="E156" s="26"/>
      <c r="F156" s="27"/>
      <c r="G156" s="27"/>
      <c r="H156" s="27"/>
      <c r="I156" s="27"/>
      <c r="J156" s="27"/>
      <c r="K156" s="28"/>
      <c r="L156" s="27"/>
    </row>
    <row r="157" spans="1:12" ht="14.4">
      <c r="A157" s="22"/>
      <c r="B157" s="23"/>
      <c r="C157" s="24"/>
      <c r="D157" s="29" t="s">
        <v>33</v>
      </c>
      <c r="E157" s="26"/>
      <c r="F157" s="27"/>
      <c r="G157" s="27"/>
      <c r="H157" s="27"/>
      <c r="I157" s="27"/>
      <c r="J157" s="27"/>
      <c r="K157" s="28"/>
      <c r="L157" s="27"/>
    </row>
    <row r="158" spans="1:12" ht="14.4">
      <c r="A158" s="22"/>
      <c r="B158" s="23"/>
      <c r="C158" s="24"/>
      <c r="D158" s="29" t="s">
        <v>35</v>
      </c>
      <c r="E158" s="26" t="s">
        <v>67</v>
      </c>
      <c r="F158" s="27">
        <v>150</v>
      </c>
      <c r="G158" s="27">
        <v>7.8</v>
      </c>
      <c r="H158" s="27">
        <v>11</v>
      </c>
      <c r="I158" s="27">
        <v>8.4</v>
      </c>
      <c r="J158" s="27">
        <v>110.8</v>
      </c>
      <c r="K158" s="28"/>
      <c r="L158" s="27"/>
    </row>
    <row r="159" spans="1:12" ht="14.4">
      <c r="A159" s="22"/>
      <c r="B159" s="23"/>
      <c r="C159" s="24"/>
      <c r="D159" s="29" t="s">
        <v>36</v>
      </c>
      <c r="E159" s="26" t="s">
        <v>47</v>
      </c>
      <c r="F159" s="27">
        <v>200</v>
      </c>
      <c r="G159" s="27">
        <v>9.64</v>
      </c>
      <c r="H159" s="27">
        <v>7.79</v>
      </c>
      <c r="I159" s="27">
        <v>32.909999999999997</v>
      </c>
      <c r="J159" s="27">
        <v>220</v>
      </c>
      <c r="K159" s="28"/>
      <c r="L159" s="27"/>
    </row>
    <row r="160" spans="1:12" ht="14.4">
      <c r="A160" s="22"/>
      <c r="B160" s="23"/>
      <c r="C160" s="24"/>
      <c r="D160" s="29" t="s">
        <v>38</v>
      </c>
      <c r="E160" s="26" t="s">
        <v>63</v>
      </c>
      <c r="F160" s="27">
        <v>200</v>
      </c>
      <c r="G160" s="27">
        <v>0</v>
      </c>
      <c r="H160" s="27">
        <v>0</v>
      </c>
      <c r="I160" s="27">
        <v>35.700000000000003</v>
      </c>
      <c r="J160" s="27">
        <v>162</v>
      </c>
      <c r="K160" s="28"/>
      <c r="L160" s="27"/>
    </row>
    <row r="161" spans="1:12" ht="14.4">
      <c r="A161" s="22"/>
      <c r="B161" s="23"/>
      <c r="C161" s="24"/>
      <c r="D161" s="29" t="s">
        <v>40</v>
      </c>
      <c r="E161" s="26" t="s">
        <v>41</v>
      </c>
      <c r="F161" s="27">
        <v>50</v>
      </c>
      <c r="G161" s="27">
        <v>2</v>
      </c>
      <c r="H161" s="27">
        <v>0</v>
      </c>
      <c r="I161" s="27">
        <v>14</v>
      </c>
      <c r="J161" s="27">
        <v>70</v>
      </c>
      <c r="K161" s="28"/>
      <c r="L161" s="27"/>
    </row>
    <row r="162" spans="1:12" ht="14.4">
      <c r="A162" s="22"/>
      <c r="B162" s="23"/>
      <c r="C162" s="24"/>
      <c r="D162" s="29" t="s">
        <v>42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>
      <c r="A163" s="22"/>
      <c r="B163" s="23"/>
      <c r="C163" s="24"/>
      <c r="D163" s="25" t="s">
        <v>29</v>
      </c>
      <c r="E163" s="26" t="s">
        <v>60</v>
      </c>
      <c r="F163" s="27">
        <v>135</v>
      </c>
      <c r="G163" s="27">
        <v>2</v>
      </c>
      <c r="H163" s="27">
        <v>0</v>
      </c>
      <c r="I163" s="27">
        <v>9</v>
      </c>
      <c r="J163" s="27">
        <v>224</v>
      </c>
      <c r="K163" s="28"/>
      <c r="L163" s="27"/>
    </row>
    <row r="164" spans="1:12" ht="14.4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>
      <c r="A165" s="30"/>
      <c r="B165" s="31"/>
      <c r="C165" s="32"/>
      <c r="D165" s="33" t="s">
        <v>30</v>
      </c>
      <c r="E165" s="34"/>
      <c r="F165" s="35">
        <f>SUM(F156:F164)</f>
        <v>735</v>
      </c>
      <c r="G165" s="35">
        <f>SUM(G156:G164)</f>
        <v>21.44</v>
      </c>
      <c r="H165" s="35">
        <f>SUM(H156:H164)</f>
        <v>18.79</v>
      </c>
      <c r="I165" s="35">
        <f>SUM(I156:I164)</f>
        <v>100.00999999999999</v>
      </c>
      <c r="J165" s="35">
        <f>SUM(J156:J164)</f>
        <v>786.8</v>
      </c>
      <c r="K165" s="36"/>
      <c r="L165" s="35"/>
    </row>
    <row r="166" spans="1:12" ht="15" customHeight="1" thickBot="1">
      <c r="A166" s="40">
        <f>A147</f>
        <v>2</v>
      </c>
      <c r="B166" s="41">
        <f>B147</f>
        <v>3</v>
      </c>
      <c r="C166" s="58" t="s">
        <v>43</v>
      </c>
      <c r="D166" s="58"/>
      <c r="E166" s="42"/>
      <c r="F166" s="43">
        <v>735</v>
      </c>
      <c r="G166" s="43">
        <v>21.44</v>
      </c>
      <c r="H166" s="43">
        <v>18.79</v>
      </c>
      <c r="I166" s="43">
        <v>100.01</v>
      </c>
      <c r="J166" s="43">
        <v>786.8</v>
      </c>
      <c r="K166" s="43"/>
      <c r="L166" s="43"/>
    </row>
    <row r="167" spans="1:12" ht="14.4">
      <c r="A167" s="15">
        <v>2</v>
      </c>
      <c r="B167" s="16">
        <v>4</v>
      </c>
      <c r="C167" s="17" t="s">
        <v>25</v>
      </c>
      <c r="D167" s="18" t="s">
        <v>26</v>
      </c>
      <c r="E167" s="19"/>
      <c r="F167" s="20"/>
      <c r="G167" s="20"/>
      <c r="H167" s="20"/>
      <c r="I167" s="20"/>
      <c r="J167" s="20"/>
      <c r="K167" s="21"/>
      <c r="L167" s="20"/>
    </row>
    <row r="168" spans="1:12" ht="14.4">
      <c r="A168" s="22"/>
      <c r="B168" s="23"/>
      <c r="C168" s="24"/>
      <c r="D168" s="25" t="s">
        <v>26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>
      <c r="A169" s="22"/>
      <c r="B169" s="23"/>
      <c r="C169" s="24"/>
      <c r="D169" s="29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>
      <c r="A170" s="22"/>
      <c r="B170" s="23"/>
      <c r="C170" s="24"/>
      <c r="D170" s="29" t="s">
        <v>28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>
      <c r="A171" s="22"/>
      <c r="B171" s="23"/>
      <c r="C171" s="24"/>
      <c r="D171" s="29" t="s">
        <v>29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4.4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>
      <c r="A175" s="30"/>
      <c r="B175" s="31"/>
      <c r="C175" s="32"/>
      <c r="D175" s="33" t="s">
        <v>30</v>
      </c>
      <c r="E175" s="34"/>
      <c r="F175" s="35"/>
      <c r="G175" s="35"/>
      <c r="H175" s="35"/>
      <c r="I175" s="35"/>
      <c r="J175" s="35"/>
      <c r="K175" s="36"/>
      <c r="L175" s="35"/>
    </row>
    <row r="176" spans="1:12" ht="14.4">
      <c r="A176" s="37">
        <f>A167</f>
        <v>2</v>
      </c>
      <c r="B176" s="38">
        <f>B167</f>
        <v>4</v>
      </c>
      <c r="C176" s="39" t="s">
        <v>31</v>
      </c>
      <c r="D176" s="29" t="s">
        <v>32</v>
      </c>
      <c r="E176" s="26"/>
      <c r="F176" s="27"/>
      <c r="G176" s="27"/>
      <c r="H176" s="27"/>
      <c r="I176" s="27"/>
      <c r="J176" s="27"/>
      <c r="K176" s="28"/>
      <c r="L176" s="27"/>
    </row>
    <row r="177" spans="1:12" ht="14.4">
      <c r="A177" s="22"/>
      <c r="B177" s="23"/>
      <c r="C177" s="24"/>
      <c r="D177" s="29" t="s">
        <v>33</v>
      </c>
      <c r="E177" s="26"/>
      <c r="F177" s="27"/>
      <c r="G177" s="27"/>
      <c r="H177" s="27"/>
      <c r="I177" s="27"/>
      <c r="J177" s="27"/>
      <c r="K177" s="28"/>
      <c r="L177" s="27"/>
    </row>
    <row r="178" spans="1:12" ht="14.4">
      <c r="A178" s="22"/>
      <c r="B178" s="23"/>
      <c r="C178" s="24"/>
      <c r="D178" s="29" t="s">
        <v>35</v>
      </c>
      <c r="E178" s="26" t="s">
        <v>50</v>
      </c>
      <c r="F178" s="27">
        <v>200</v>
      </c>
      <c r="G178" s="27">
        <v>18.78</v>
      </c>
      <c r="H178" s="27">
        <v>10.63</v>
      </c>
      <c r="I178" s="27">
        <v>8.84</v>
      </c>
      <c r="J178" s="27">
        <v>203.12</v>
      </c>
      <c r="K178" s="28"/>
      <c r="L178" s="27"/>
    </row>
    <row r="179" spans="1:12" ht="14.4">
      <c r="A179" s="22"/>
      <c r="B179" s="23"/>
      <c r="C179" s="24"/>
      <c r="D179" s="29" t="s">
        <v>36</v>
      </c>
      <c r="E179" s="26" t="s">
        <v>51</v>
      </c>
      <c r="F179" s="27">
        <v>200</v>
      </c>
      <c r="G179" s="27">
        <v>13.89</v>
      </c>
      <c r="H179" s="27">
        <v>12</v>
      </c>
      <c r="I179" s="27">
        <v>41.89</v>
      </c>
      <c r="J179" s="27">
        <v>326</v>
      </c>
      <c r="K179" s="28"/>
      <c r="L179" s="27"/>
    </row>
    <row r="180" spans="1:12" ht="14.4">
      <c r="A180" s="22"/>
      <c r="B180" s="23"/>
      <c r="C180" s="24"/>
      <c r="D180" s="29" t="s">
        <v>38</v>
      </c>
      <c r="E180" s="26" t="s">
        <v>45</v>
      </c>
      <c r="F180" s="27">
        <v>200</v>
      </c>
      <c r="G180" s="27">
        <v>0.53</v>
      </c>
      <c r="H180" s="27">
        <v>0</v>
      </c>
      <c r="I180" s="27">
        <v>9.4700000000000006</v>
      </c>
      <c r="J180" s="27">
        <v>40</v>
      </c>
      <c r="K180" s="28"/>
      <c r="L180" s="27"/>
    </row>
    <row r="181" spans="1:12" ht="14.4">
      <c r="A181" s="22"/>
      <c r="B181" s="23"/>
      <c r="C181" s="24"/>
      <c r="D181" s="29" t="s">
        <v>40</v>
      </c>
      <c r="E181" s="26" t="s">
        <v>41</v>
      </c>
      <c r="F181" s="27">
        <v>50</v>
      </c>
      <c r="G181" s="27">
        <v>2</v>
      </c>
      <c r="H181" s="27">
        <v>0</v>
      </c>
      <c r="I181" s="27">
        <v>14</v>
      </c>
      <c r="J181" s="27">
        <v>70</v>
      </c>
      <c r="K181" s="28"/>
      <c r="L181" s="27"/>
    </row>
    <row r="182" spans="1:12" ht="14.4">
      <c r="A182" s="22"/>
      <c r="B182" s="23"/>
      <c r="C182" s="24"/>
      <c r="D182" s="29" t="s">
        <v>42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>
      <c r="A183" s="22"/>
      <c r="B183" s="23"/>
      <c r="C183" s="24"/>
      <c r="D183" s="25" t="s">
        <v>29</v>
      </c>
      <c r="E183" s="26"/>
      <c r="F183" s="27"/>
      <c r="G183" s="27"/>
      <c r="H183" s="27"/>
      <c r="I183" s="27"/>
      <c r="J183" s="27"/>
      <c r="K183" s="28"/>
      <c r="L183" s="27"/>
    </row>
    <row r="184" spans="1:12" ht="14.4">
      <c r="A184" s="22"/>
      <c r="B184" s="23"/>
      <c r="C184" s="24"/>
      <c r="D184" s="25"/>
      <c r="E184" s="26" t="s">
        <v>52</v>
      </c>
      <c r="F184" s="27">
        <v>200</v>
      </c>
      <c r="G184" s="27">
        <v>0</v>
      </c>
      <c r="H184" s="27">
        <v>0</v>
      </c>
      <c r="I184" s="27">
        <v>10</v>
      </c>
      <c r="J184" s="27">
        <v>92</v>
      </c>
      <c r="K184" s="28"/>
      <c r="L184" s="27"/>
    </row>
    <row r="185" spans="1:12" ht="14.4">
      <c r="A185" s="30"/>
      <c r="B185" s="31"/>
      <c r="C185" s="32"/>
      <c r="D185" s="33" t="s">
        <v>30</v>
      </c>
      <c r="E185" s="34"/>
      <c r="F185" s="35">
        <f>SUM(F176:F184)</f>
        <v>850</v>
      </c>
      <c r="G185" s="35">
        <f>SUM(G176:G184)</f>
        <v>35.200000000000003</v>
      </c>
      <c r="H185" s="35">
        <f>SUM(H176:H184)</f>
        <v>22.630000000000003</v>
      </c>
      <c r="I185" s="35">
        <f>SUM(I176:I184)</f>
        <v>84.2</v>
      </c>
      <c r="J185" s="35">
        <f>SUM(J176:J184)</f>
        <v>731.12</v>
      </c>
      <c r="K185" s="36"/>
      <c r="L185" s="35"/>
    </row>
    <row r="186" spans="1:12" ht="15" customHeight="1" thickBot="1">
      <c r="A186" s="40">
        <f>A167</f>
        <v>2</v>
      </c>
      <c r="B186" s="41">
        <f>B167</f>
        <v>4</v>
      </c>
      <c r="C186" s="58" t="s">
        <v>43</v>
      </c>
      <c r="D186" s="58"/>
      <c r="E186" s="42"/>
      <c r="F186" s="43">
        <v>850</v>
      </c>
      <c r="G186" s="43">
        <v>35.200000000000003</v>
      </c>
      <c r="H186" s="43">
        <v>22.63</v>
      </c>
      <c r="I186" s="43">
        <v>84.2</v>
      </c>
      <c r="J186" s="43">
        <v>731.12</v>
      </c>
      <c r="K186" s="43"/>
      <c r="L186" s="43"/>
    </row>
    <row r="187" spans="1:12" ht="14.4">
      <c r="A187" s="15">
        <v>2</v>
      </c>
      <c r="B187" s="16">
        <v>5</v>
      </c>
      <c r="C187" s="17" t="s">
        <v>25</v>
      </c>
      <c r="D187" s="18" t="s">
        <v>26</v>
      </c>
      <c r="E187" s="19"/>
      <c r="F187" s="20"/>
      <c r="G187" s="20"/>
      <c r="H187" s="20"/>
      <c r="I187" s="20"/>
      <c r="J187" s="20"/>
      <c r="K187" s="21"/>
      <c r="L187" s="20"/>
    </row>
    <row r="188" spans="1:12" ht="14.4">
      <c r="A188" s="22"/>
      <c r="B188" s="23"/>
      <c r="C188" s="24"/>
      <c r="D188" s="25" t="s">
        <v>26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>
      <c r="A189" s="22"/>
      <c r="B189" s="23"/>
      <c r="C189" s="24"/>
      <c r="D189" s="29" t="s">
        <v>27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>
      <c r="A190" s="22"/>
      <c r="B190" s="23"/>
      <c r="C190" s="24"/>
      <c r="D190" s="29" t="s">
        <v>28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>
      <c r="A191" s="22"/>
      <c r="B191" s="23"/>
      <c r="C191" s="24"/>
      <c r="D191" s="29" t="s">
        <v>29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.75" customHeight="1">
      <c r="A195" s="30"/>
      <c r="B195" s="31"/>
      <c r="C195" s="32"/>
      <c r="D195" s="33" t="s">
        <v>30</v>
      </c>
      <c r="E195" s="34"/>
      <c r="F195" s="35"/>
      <c r="G195" s="35"/>
      <c r="H195" s="35"/>
      <c r="I195" s="35"/>
      <c r="J195" s="35"/>
      <c r="K195" s="36"/>
      <c r="L195" s="35"/>
    </row>
    <row r="196" spans="1:12" ht="14.4">
      <c r="A196" s="37">
        <f>A187</f>
        <v>2</v>
      </c>
      <c r="B196" s="38">
        <f>B187</f>
        <v>5</v>
      </c>
      <c r="C196" s="39" t="s">
        <v>31</v>
      </c>
      <c r="D196" s="29" t="s">
        <v>32</v>
      </c>
      <c r="E196" s="26"/>
      <c r="F196" s="27"/>
      <c r="G196" s="27"/>
      <c r="H196" s="27"/>
      <c r="I196" s="27"/>
      <c r="J196" s="27"/>
      <c r="K196" s="28"/>
      <c r="L196" s="27"/>
    </row>
    <row r="197" spans="1:12" ht="14.4">
      <c r="A197" s="22"/>
      <c r="B197" s="23"/>
      <c r="C197" s="24"/>
      <c r="D197" s="29" t="s">
        <v>33</v>
      </c>
      <c r="E197" s="26"/>
      <c r="F197" s="27"/>
      <c r="G197" s="27"/>
      <c r="H197" s="27"/>
      <c r="I197" s="27"/>
      <c r="J197" s="27"/>
      <c r="K197" s="28"/>
      <c r="L197" s="27"/>
    </row>
    <row r="198" spans="1:12" ht="14.4">
      <c r="A198" s="22"/>
      <c r="B198" s="23"/>
      <c r="C198" s="24"/>
      <c r="D198" s="29" t="s">
        <v>35</v>
      </c>
      <c r="E198" s="26" t="s">
        <v>34</v>
      </c>
      <c r="F198" s="27">
        <v>150</v>
      </c>
      <c r="G198" s="27">
        <v>15.9</v>
      </c>
      <c r="H198" s="27">
        <v>14.4</v>
      </c>
      <c r="I198" s="27">
        <v>16</v>
      </c>
      <c r="J198" s="27">
        <v>288.33</v>
      </c>
      <c r="K198" s="28"/>
      <c r="L198" s="27"/>
    </row>
    <row r="199" spans="1:12" ht="14.4">
      <c r="A199" s="22"/>
      <c r="B199" s="23"/>
      <c r="C199" s="24"/>
      <c r="D199" s="29" t="s">
        <v>36</v>
      </c>
      <c r="E199" s="26" t="s">
        <v>66</v>
      </c>
      <c r="F199" s="27">
        <v>200</v>
      </c>
      <c r="G199" s="27">
        <v>4</v>
      </c>
      <c r="H199" s="27">
        <v>8</v>
      </c>
      <c r="I199" s="27">
        <v>17</v>
      </c>
      <c r="J199" s="27">
        <v>271</v>
      </c>
      <c r="K199" s="28"/>
      <c r="L199" s="27"/>
    </row>
    <row r="200" spans="1:12" ht="14.4">
      <c r="A200" s="22"/>
      <c r="B200" s="23"/>
      <c r="C200" s="24"/>
      <c r="D200" s="29" t="s">
        <v>38</v>
      </c>
      <c r="E200" s="26" t="s">
        <v>54</v>
      </c>
      <c r="F200" s="27">
        <v>200</v>
      </c>
      <c r="G200" s="27">
        <v>0.03</v>
      </c>
      <c r="H200" s="27">
        <v>0</v>
      </c>
      <c r="I200" s="27">
        <v>15.2</v>
      </c>
      <c r="J200" s="27">
        <v>120</v>
      </c>
      <c r="K200" s="28"/>
      <c r="L200" s="27"/>
    </row>
    <row r="201" spans="1:12" ht="14.4">
      <c r="A201" s="22"/>
      <c r="B201" s="23"/>
      <c r="C201" s="24"/>
      <c r="D201" s="29" t="s">
        <v>40</v>
      </c>
      <c r="E201" s="26" t="s">
        <v>41</v>
      </c>
      <c r="F201" s="27">
        <v>50</v>
      </c>
      <c r="G201" s="27">
        <v>2</v>
      </c>
      <c r="H201" s="27">
        <v>0</v>
      </c>
      <c r="I201" s="27">
        <v>14</v>
      </c>
      <c r="J201" s="27">
        <v>70</v>
      </c>
      <c r="K201" s="28"/>
      <c r="L201" s="27"/>
    </row>
    <row r="202" spans="1:12" ht="14.4">
      <c r="A202" s="22"/>
      <c r="B202" s="23"/>
      <c r="C202" s="24"/>
      <c r="D202" s="29" t="s">
        <v>42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>
      <c r="A203" s="22"/>
      <c r="B203" s="23"/>
      <c r="C203" s="24"/>
      <c r="D203" s="25" t="s">
        <v>29</v>
      </c>
      <c r="E203" s="26" t="s">
        <v>58</v>
      </c>
      <c r="F203" s="27">
        <v>145</v>
      </c>
      <c r="G203" s="27">
        <v>0</v>
      </c>
      <c r="H203" s="27">
        <v>0</v>
      </c>
      <c r="I203" s="27">
        <v>10</v>
      </c>
      <c r="J203" s="27">
        <v>47</v>
      </c>
      <c r="K203" s="28"/>
      <c r="L203" s="27"/>
    </row>
    <row r="204" spans="1:12" ht="14.4">
      <c r="A204" s="22"/>
      <c r="B204" s="23"/>
      <c r="C204" s="24"/>
      <c r="D204" s="25"/>
      <c r="E204" s="26"/>
      <c r="F204" s="27"/>
      <c r="G204" s="27"/>
      <c r="H204" s="27"/>
      <c r="I204" s="27"/>
      <c r="J204" s="27"/>
      <c r="K204" s="28"/>
      <c r="L204" s="27"/>
    </row>
    <row r="205" spans="1:12" ht="14.4">
      <c r="A205" s="30"/>
      <c r="B205" s="31"/>
      <c r="C205" s="32"/>
      <c r="D205" s="33" t="s">
        <v>30</v>
      </c>
      <c r="E205" s="34"/>
      <c r="F205" s="35">
        <v>745</v>
      </c>
      <c r="G205" s="35">
        <f>SUM(G196:G204)</f>
        <v>21.93</v>
      </c>
      <c r="H205" s="35">
        <f>SUM(H196:H204)</f>
        <v>22.4</v>
      </c>
      <c r="I205" s="35">
        <f>SUM(I196:I204)</f>
        <v>72.2</v>
      </c>
      <c r="J205" s="35">
        <f>SUM(J196:J204)</f>
        <v>796.32999999999993</v>
      </c>
      <c r="K205" s="36"/>
      <c r="L205" s="35"/>
    </row>
    <row r="206" spans="1:12" ht="15.75" customHeight="1" thickBot="1">
      <c r="A206" s="40">
        <f>A187</f>
        <v>2</v>
      </c>
      <c r="B206" s="41">
        <f>B187</f>
        <v>5</v>
      </c>
      <c r="C206" s="58" t="s">
        <v>43</v>
      </c>
      <c r="D206" s="58"/>
      <c r="E206" s="42"/>
      <c r="F206" s="43">
        <v>745</v>
      </c>
      <c r="G206" s="43">
        <v>21.93</v>
      </c>
      <c r="H206" s="43">
        <v>22.4</v>
      </c>
      <c r="I206" s="43">
        <v>72.2</v>
      </c>
      <c r="J206" s="43">
        <v>796.33</v>
      </c>
      <c r="K206" s="43"/>
      <c r="L206" s="43"/>
    </row>
    <row r="207" spans="1:12" ht="13.5" customHeight="1" thickBot="1">
      <c r="A207" s="47"/>
      <c r="B207" s="48"/>
      <c r="C207" s="59" t="s">
        <v>59</v>
      </c>
      <c r="D207" s="60"/>
      <c r="E207" s="61"/>
      <c r="F207" s="49">
        <f>SUMIF($C:$C,"Итого за день:",F:F)/COUNTIFS($C:$C,"Итого за день:",F:F,"&gt;0")</f>
        <v>738</v>
      </c>
      <c r="G207" s="49">
        <f>SUMIF($C:$C,"Итого за день:",G:G)/COUNTIFS($C:$C,"Итого за день:",G:G,"&gt;0")</f>
        <v>35.480000000000004</v>
      </c>
      <c r="H207" s="49">
        <f>SUMIF($C:$C,"Итого за день:",H:H)/COUNTIFS($C:$C,"Итого за день:",H:H,"&gt;0")</f>
        <v>28.215999999999998</v>
      </c>
      <c r="I207" s="49">
        <f>SUMIF($C:$C,"Итого за день:",I:I)/COUNTIFS($C:$C,"Итого за день:",I:I,"&gt;0")</f>
        <v>96.817000000000007</v>
      </c>
      <c r="J207" s="49">
        <f>SUMIF($C:$C,"Итого за день:",J:J)/COUNTIFS($C:$C,"Итого за день:",J:J,"&gt;0")</f>
        <v>819.94899999999996</v>
      </c>
      <c r="K207" s="49"/>
      <c r="L207" s="49"/>
    </row>
  </sheetData>
  <mergeCells count="14">
    <mergeCell ref="C207:E207"/>
    <mergeCell ref="C166:D166"/>
    <mergeCell ref="C186:D186"/>
    <mergeCell ref="C206:D206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70866141732283472" right="0.70866141732283472" top="0.74803149606299213" bottom="0.74803149606299213" header="0.51181102362204722" footer="0.51181102362204722"/>
  <pageSetup paperSize="9" scale="8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buk1</cp:lastModifiedBy>
  <cp:revision>5</cp:revision>
  <cp:lastPrinted>2025-01-24T04:58:51Z</cp:lastPrinted>
  <dcterms:created xsi:type="dcterms:W3CDTF">2022-05-16T14:23:56Z</dcterms:created>
  <dcterms:modified xsi:type="dcterms:W3CDTF">2025-01-27T15:24:08Z</dcterms:modified>
  <dc:language>ru-RU</dc:language>
</cp:coreProperties>
</file>